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us\Documents\AMSI\Schools Outreach\Upper Hunter Schools\Upper Hunter Independent Schools Cluster\Scone Grammar School\Sally's Finance Task Year 10\"/>
    </mc:Choice>
  </mc:AlternateContent>
  <bookViews>
    <workbookView xWindow="0" yWindow="0" windowWidth="28800" windowHeight="126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L4" i="1" s="1"/>
  <c r="J4" i="1"/>
  <c r="K4" i="1"/>
  <c r="R4" i="1"/>
  <c r="S4" i="1" s="1"/>
  <c r="T4" i="1" s="1"/>
  <c r="U4" i="1"/>
  <c r="W4" i="1"/>
  <c r="X4" i="1"/>
  <c r="Y4" i="1"/>
  <c r="Z4" i="1"/>
  <c r="G5" i="1"/>
  <c r="J5" i="1" s="1"/>
  <c r="H5" i="1"/>
  <c r="I5" i="1"/>
  <c r="K5" i="1"/>
  <c r="L5" i="1"/>
  <c r="M5" i="1" s="1"/>
  <c r="N5" i="1" s="1"/>
  <c r="O5" i="1" s="1"/>
  <c r="P5" i="1"/>
  <c r="Q5" i="1" s="1"/>
  <c r="R5" i="1"/>
  <c r="S5" i="1"/>
  <c r="T5" i="1" s="1"/>
  <c r="U5" i="1"/>
  <c r="W5" i="1"/>
  <c r="X5" i="1"/>
  <c r="Z5" i="1" s="1"/>
  <c r="Y5" i="1"/>
  <c r="G6" i="1"/>
  <c r="J6" i="1" s="1"/>
  <c r="H6" i="1"/>
  <c r="K6" i="1" s="1"/>
  <c r="I6" i="1"/>
  <c r="L6" i="1"/>
  <c r="M6" i="1" s="1"/>
  <c r="N6" i="1" s="1"/>
  <c r="O6" i="1" s="1"/>
  <c r="P6" i="1"/>
  <c r="Q6" i="1" s="1"/>
  <c r="R6" i="1"/>
  <c r="S6" i="1"/>
  <c r="T6" i="1"/>
  <c r="U6" i="1"/>
  <c r="W6" i="1"/>
  <c r="X6" i="1"/>
  <c r="Z6" i="1" s="1"/>
  <c r="Y6" i="1"/>
  <c r="G7" i="1"/>
  <c r="J7" i="1" s="1"/>
  <c r="H7" i="1"/>
  <c r="K7" i="1" s="1"/>
  <c r="I7" i="1"/>
  <c r="L7" i="1" s="1"/>
  <c r="P7" i="1" s="1"/>
  <c r="M7" i="1"/>
  <c r="N7" i="1" s="1"/>
  <c r="O7" i="1" s="1"/>
  <c r="Q7" i="1"/>
  <c r="R7" i="1"/>
  <c r="S7" i="1"/>
  <c r="T7" i="1"/>
  <c r="U7" i="1"/>
  <c r="W7" i="1"/>
  <c r="X7" i="1"/>
  <c r="Y7" i="1"/>
  <c r="Z7" i="1"/>
  <c r="G8" i="1"/>
  <c r="H8" i="1"/>
  <c r="K8" i="1" s="1"/>
  <c r="I8" i="1"/>
  <c r="L8" i="1" s="1"/>
  <c r="J8" i="1"/>
  <c r="R8" i="1"/>
  <c r="S8" i="1" s="1"/>
  <c r="T8" i="1" s="1"/>
  <c r="U8" i="1"/>
  <c r="W8" i="1"/>
  <c r="X8" i="1"/>
  <c r="Y8" i="1"/>
  <c r="Z8" i="1"/>
  <c r="G9" i="1"/>
  <c r="J9" i="1" s="1"/>
  <c r="H9" i="1"/>
  <c r="I9" i="1"/>
  <c r="L9" i="1" s="1"/>
  <c r="R9" i="1"/>
  <c r="S9" i="1"/>
  <c r="T9" i="1" s="1"/>
  <c r="U9" i="1"/>
  <c r="W9" i="1"/>
  <c r="X9" i="1"/>
  <c r="Z9" i="1" s="1"/>
  <c r="Y9" i="1"/>
  <c r="G10" i="1"/>
  <c r="J10" i="1" s="1"/>
  <c r="H10" i="1"/>
  <c r="K10" i="1" s="1"/>
  <c r="I10" i="1"/>
  <c r="L10" i="1"/>
  <c r="M10" i="1" s="1"/>
  <c r="N10" i="1" s="1"/>
  <c r="O10" i="1" s="1"/>
  <c r="P10" i="1"/>
  <c r="Q10" i="1" s="1"/>
  <c r="R10" i="1"/>
  <c r="S10" i="1"/>
  <c r="T10" i="1"/>
  <c r="U10" i="1"/>
  <c r="W10" i="1"/>
  <c r="X10" i="1"/>
  <c r="Z10" i="1" s="1"/>
  <c r="Y10" i="1"/>
  <c r="G11" i="1"/>
  <c r="J11" i="1" s="1"/>
  <c r="H11" i="1"/>
  <c r="K11" i="1" s="1"/>
  <c r="I11" i="1"/>
  <c r="L11" i="1" s="1"/>
  <c r="P11" i="1" s="1"/>
  <c r="M11" i="1"/>
  <c r="N11" i="1" s="1"/>
  <c r="O11" i="1" s="1"/>
  <c r="Q11" i="1"/>
  <c r="R11" i="1"/>
  <c r="S11" i="1"/>
  <c r="T11" i="1"/>
  <c r="U11" i="1"/>
  <c r="W11" i="1"/>
  <c r="X11" i="1"/>
  <c r="Y11" i="1"/>
  <c r="Z11" i="1"/>
  <c r="G12" i="1"/>
  <c r="H12" i="1"/>
  <c r="K12" i="1" s="1"/>
  <c r="I12" i="1"/>
  <c r="L12" i="1" s="1"/>
  <c r="J12" i="1"/>
  <c r="R12" i="1"/>
  <c r="S12" i="1" s="1"/>
  <c r="T12" i="1" s="1"/>
  <c r="U12" i="1"/>
  <c r="W12" i="1"/>
  <c r="X12" i="1"/>
  <c r="Y12" i="1"/>
  <c r="Z12" i="1"/>
  <c r="G13" i="1"/>
  <c r="J13" i="1" s="1"/>
  <c r="H13" i="1"/>
  <c r="I13" i="1"/>
  <c r="L13" i="1" s="1"/>
  <c r="K13" i="1"/>
  <c r="R13" i="1"/>
  <c r="S13" i="1"/>
  <c r="T13" i="1" s="1"/>
  <c r="U13" i="1"/>
  <c r="W13" i="1"/>
  <c r="X13" i="1"/>
  <c r="Z13" i="1" s="1"/>
  <c r="Y13" i="1"/>
  <c r="G14" i="1"/>
  <c r="J14" i="1" s="1"/>
  <c r="H14" i="1"/>
  <c r="K14" i="1" s="1"/>
  <c r="I14" i="1"/>
  <c r="L14" i="1"/>
  <c r="M14" i="1" s="1"/>
  <c r="N14" i="1" s="1"/>
  <c r="O14" i="1" s="1"/>
  <c r="P14" i="1"/>
  <c r="Q14" i="1" s="1"/>
  <c r="R14" i="1"/>
  <c r="S14" i="1"/>
  <c r="T14" i="1"/>
  <c r="U14" i="1"/>
  <c r="W14" i="1"/>
  <c r="X14" i="1"/>
  <c r="Z14" i="1" s="1"/>
  <c r="Y14" i="1"/>
  <c r="G15" i="1"/>
  <c r="J15" i="1" s="1"/>
  <c r="H15" i="1"/>
  <c r="K15" i="1" s="1"/>
  <c r="I15" i="1"/>
  <c r="L15" i="1" s="1"/>
  <c r="P15" i="1" s="1"/>
  <c r="Q15" i="1" s="1"/>
  <c r="R15" i="1"/>
  <c r="S15" i="1"/>
  <c r="T15" i="1"/>
  <c r="U15" i="1"/>
  <c r="W15" i="1"/>
  <c r="X15" i="1"/>
  <c r="Y15" i="1"/>
  <c r="Z15" i="1"/>
  <c r="G16" i="1"/>
  <c r="H16" i="1"/>
  <c r="K16" i="1" s="1"/>
  <c r="I16" i="1"/>
  <c r="L16" i="1" s="1"/>
  <c r="J16" i="1"/>
  <c r="R16" i="1"/>
  <c r="S16" i="1" s="1"/>
  <c r="T16" i="1" s="1"/>
  <c r="U16" i="1"/>
  <c r="W16" i="1"/>
  <c r="X16" i="1"/>
  <c r="Y16" i="1"/>
  <c r="Z16" i="1"/>
  <c r="G17" i="1"/>
  <c r="J17" i="1" s="1"/>
  <c r="H17" i="1"/>
  <c r="I17" i="1"/>
  <c r="L17" i="1" s="1"/>
  <c r="R17" i="1"/>
  <c r="S17" i="1"/>
  <c r="T17" i="1" s="1"/>
  <c r="U17" i="1"/>
  <c r="W17" i="1"/>
  <c r="X17" i="1"/>
  <c r="Z17" i="1" s="1"/>
  <c r="Y17" i="1"/>
  <c r="G18" i="1"/>
  <c r="J18" i="1" s="1"/>
  <c r="H18" i="1"/>
  <c r="K18" i="1" s="1"/>
  <c r="I18" i="1"/>
  <c r="L18" i="1"/>
  <c r="M18" i="1" s="1"/>
  <c r="N18" i="1" s="1"/>
  <c r="O18" i="1" s="1"/>
  <c r="R18" i="1"/>
  <c r="S18" i="1"/>
  <c r="T18" i="1"/>
  <c r="U18" i="1"/>
  <c r="W18" i="1"/>
  <c r="X18" i="1"/>
  <c r="Z18" i="1" s="1"/>
  <c r="Y18" i="1"/>
  <c r="G19" i="1"/>
  <c r="J19" i="1" s="1"/>
  <c r="H19" i="1"/>
  <c r="K19" i="1" s="1"/>
  <c r="I19" i="1"/>
  <c r="L19" i="1" s="1"/>
  <c r="P19" i="1" s="1"/>
  <c r="Q19" i="1" s="1"/>
  <c r="M19" i="1"/>
  <c r="N19" i="1" s="1"/>
  <c r="O19" i="1" s="1"/>
  <c r="R19" i="1"/>
  <c r="S19" i="1"/>
  <c r="T19" i="1"/>
  <c r="U19" i="1"/>
  <c r="W19" i="1"/>
  <c r="X19" i="1"/>
  <c r="Y19" i="1"/>
  <c r="Z19" i="1"/>
  <c r="G20" i="1"/>
  <c r="H20" i="1"/>
  <c r="K20" i="1" s="1"/>
  <c r="I20" i="1"/>
  <c r="L20" i="1" s="1"/>
  <c r="J20" i="1"/>
  <c r="R20" i="1"/>
  <c r="S20" i="1" s="1"/>
  <c r="T20" i="1" s="1"/>
  <c r="U20" i="1"/>
  <c r="W20" i="1"/>
  <c r="X20" i="1"/>
  <c r="Y20" i="1"/>
  <c r="Z20" i="1"/>
  <c r="G21" i="1"/>
  <c r="J21" i="1" s="1"/>
  <c r="H21" i="1"/>
  <c r="I21" i="1"/>
  <c r="L21" i="1" s="1"/>
  <c r="K21" i="1"/>
  <c r="R21" i="1"/>
  <c r="S21" i="1"/>
  <c r="T21" i="1" s="1"/>
  <c r="U21" i="1"/>
  <c r="W21" i="1"/>
  <c r="X21" i="1"/>
  <c r="Z21" i="1" s="1"/>
  <c r="Y21" i="1"/>
  <c r="G22" i="1"/>
  <c r="J22" i="1" s="1"/>
  <c r="H22" i="1"/>
  <c r="K22" i="1" s="1"/>
  <c r="I22" i="1"/>
  <c r="L22" i="1"/>
  <c r="M22" i="1" s="1"/>
  <c r="N22" i="1" s="1"/>
  <c r="O22" i="1" s="1"/>
  <c r="P22" i="1"/>
  <c r="Q22" i="1" s="1"/>
  <c r="R22" i="1"/>
  <c r="S22" i="1"/>
  <c r="T22" i="1"/>
  <c r="U22" i="1"/>
  <c r="W22" i="1"/>
  <c r="X22" i="1"/>
  <c r="Z22" i="1" s="1"/>
  <c r="Y22" i="1"/>
  <c r="G23" i="1"/>
  <c r="J23" i="1" s="1"/>
  <c r="H23" i="1"/>
  <c r="K23" i="1" s="1"/>
  <c r="I23" i="1"/>
  <c r="L23" i="1" s="1"/>
  <c r="P23" i="1" s="1"/>
  <c r="Q23" i="1"/>
  <c r="R23" i="1"/>
  <c r="S23" i="1"/>
  <c r="T23" i="1"/>
  <c r="U23" i="1"/>
  <c r="W23" i="1"/>
  <c r="X23" i="1"/>
  <c r="Y23" i="1"/>
  <c r="Z23" i="1"/>
  <c r="G24" i="1"/>
  <c r="H24" i="1"/>
  <c r="K24" i="1" s="1"/>
  <c r="I24" i="1"/>
  <c r="L24" i="1" s="1"/>
  <c r="J24" i="1"/>
  <c r="R24" i="1"/>
  <c r="S24" i="1" s="1"/>
  <c r="T24" i="1" s="1"/>
  <c r="U24" i="1"/>
  <c r="W24" i="1"/>
  <c r="X24" i="1"/>
  <c r="Y24" i="1"/>
  <c r="Z24" i="1"/>
  <c r="G25" i="1"/>
  <c r="J25" i="1" s="1"/>
  <c r="H25" i="1"/>
  <c r="I25" i="1"/>
  <c r="L25" i="1" s="1"/>
  <c r="R25" i="1"/>
  <c r="S25" i="1"/>
  <c r="T25" i="1" s="1"/>
  <c r="U25" i="1"/>
  <c r="W25" i="1"/>
  <c r="X25" i="1"/>
  <c r="Z25" i="1" s="1"/>
  <c r="Y25" i="1"/>
  <c r="G26" i="1"/>
  <c r="J26" i="1" s="1"/>
  <c r="H26" i="1"/>
  <c r="K26" i="1" s="1"/>
  <c r="I26" i="1"/>
  <c r="L26" i="1"/>
  <c r="M26" i="1" s="1"/>
  <c r="N26" i="1" s="1"/>
  <c r="O26" i="1" s="1"/>
  <c r="R26" i="1"/>
  <c r="S26" i="1"/>
  <c r="T26" i="1"/>
  <c r="U26" i="1"/>
  <c r="W26" i="1"/>
  <c r="X26" i="1"/>
  <c r="Z26" i="1" s="1"/>
  <c r="Y26" i="1"/>
  <c r="G27" i="1"/>
  <c r="J27" i="1" s="1"/>
  <c r="H27" i="1"/>
  <c r="K27" i="1" s="1"/>
  <c r="I27" i="1"/>
  <c r="L27" i="1" s="1"/>
  <c r="P27" i="1" s="1"/>
  <c r="M27" i="1"/>
  <c r="N27" i="1" s="1"/>
  <c r="O27" i="1" s="1"/>
  <c r="Q27" i="1"/>
  <c r="R27" i="1"/>
  <c r="S27" i="1"/>
  <c r="T27" i="1"/>
  <c r="U27" i="1"/>
  <c r="W27" i="1"/>
  <c r="X27" i="1"/>
  <c r="Y27" i="1"/>
  <c r="Z27" i="1"/>
  <c r="G28" i="1"/>
  <c r="H28" i="1"/>
  <c r="K28" i="1" s="1"/>
  <c r="I28" i="1"/>
  <c r="L28" i="1" s="1"/>
  <c r="J28" i="1"/>
  <c r="R28" i="1"/>
  <c r="S28" i="1" s="1"/>
  <c r="T28" i="1" s="1"/>
  <c r="U28" i="1"/>
  <c r="W28" i="1"/>
  <c r="X28" i="1"/>
  <c r="Y28" i="1"/>
  <c r="Z28" i="1"/>
  <c r="G29" i="1"/>
  <c r="J29" i="1" s="1"/>
  <c r="H29" i="1"/>
  <c r="I29" i="1"/>
  <c r="L29" i="1" s="1"/>
  <c r="K29" i="1"/>
  <c r="R29" i="1"/>
  <c r="S29" i="1"/>
  <c r="T29" i="1" s="1"/>
  <c r="U29" i="1"/>
  <c r="W29" i="1"/>
  <c r="X29" i="1"/>
  <c r="Z29" i="1" s="1"/>
  <c r="Y29" i="1"/>
  <c r="G30" i="1"/>
  <c r="J30" i="1" s="1"/>
  <c r="H30" i="1"/>
  <c r="I30" i="1"/>
  <c r="L30" i="1"/>
  <c r="M30" i="1" s="1"/>
  <c r="N30" i="1" s="1"/>
  <c r="O30" i="1" s="1"/>
  <c r="P30" i="1"/>
  <c r="Q30" i="1" s="1"/>
  <c r="R30" i="1"/>
  <c r="S30" i="1"/>
  <c r="T30" i="1"/>
  <c r="U30" i="1"/>
  <c r="W30" i="1"/>
  <c r="X30" i="1"/>
  <c r="Z30" i="1" s="1"/>
  <c r="Y30" i="1"/>
  <c r="G31" i="1"/>
  <c r="J31" i="1" s="1"/>
  <c r="H31" i="1"/>
  <c r="K31" i="1" s="1"/>
  <c r="I31" i="1"/>
  <c r="L31" i="1" s="1"/>
  <c r="P31" i="1" s="1"/>
  <c r="Q31" i="1" s="1"/>
  <c r="R31" i="1"/>
  <c r="S31" i="1"/>
  <c r="T31" i="1"/>
  <c r="U31" i="1"/>
  <c r="W31" i="1"/>
  <c r="X31" i="1"/>
  <c r="Y31" i="1"/>
  <c r="Z31" i="1"/>
  <c r="G32" i="1"/>
  <c r="H32" i="1"/>
  <c r="K32" i="1" s="1"/>
  <c r="I32" i="1"/>
  <c r="L32" i="1" s="1"/>
  <c r="J32" i="1"/>
  <c r="R32" i="1"/>
  <c r="S32" i="1" s="1"/>
  <c r="T32" i="1" s="1"/>
  <c r="U32" i="1"/>
  <c r="W32" i="1"/>
  <c r="X32" i="1"/>
  <c r="Y32" i="1"/>
  <c r="Z32" i="1"/>
  <c r="Y3" i="1"/>
  <c r="X3" i="1"/>
  <c r="W3" i="1"/>
  <c r="U3" i="1"/>
  <c r="S3" i="1"/>
  <c r="R3" i="1"/>
  <c r="P20" i="1" l="1"/>
  <c r="Q20" i="1" s="1"/>
  <c r="M20" i="1"/>
  <c r="N20" i="1" s="1"/>
  <c r="O20" i="1" s="1"/>
  <c r="P26" i="1"/>
  <c r="Q26" i="1" s="1"/>
  <c r="K25" i="1"/>
  <c r="P24" i="1"/>
  <c r="Q24" i="1" s="1"/>
  <c r="M24" i="1"/>
  <c r="N24" i="1" s="1"/>
  <c r="O24" i="1" s="1"/>
  <c r="M23" i="1"/>
  <c r="N23" i="1" s="1"/>
  <c r="O23" i="1" s="1"/>
  <c r="P21" i="1"/>
  <c r="Q21" i="1" s="1"/>
  <c r="M21" i="1"/>
  <c r="N21" i="1" s="1"/>
  <c r="O21" i="1" s="1"/>
  <c r="K9" i="1"/>
  <c r="P8" i="1"/>
  <c r="Q8" i="1" s="1"/>
  <c r="M8" i="1"/>
  <c r="N8" i="1" s="1"/>
  <c r="O8" i="1" s="1"/>
  <c r="P4" i="1"/>
  <c r="Q4" i="1" s="1"/>
  <c r="M4" i="1"/>
  <c r="N4" i="1" s="1"/>
  <c r="O4" i="1" s="1"/>
  <c r="P28" i="1"/>
  <c r="Q28" i="1" s="1"/>
  <c r="M28" i="1"/>
  <c r="N28" i="1" s="1"/>
  <c r="O28" i="1" s="1"/>
  <c r="P25" i="1"/>
  <c r="Q25" i="1" s="1"/>
  <c r="M25" i="1"/>
  <c r="N25" i="1" s="1"/>
  <c r="O25" i="1" s="1"/>
  <c r="P12" i="1"/>
  <c r="Q12" i="1" s="1"/>
  <c r="M12" i="1"/>
  <c r="N12" i="1" s="1"/>
  <c r="O12" i="1" s="1"/>
  <c r="P9" i="1"/>
  <c r="Q9" i="1" s="1"/>
  <c r="M9" i="1"/>
  <c r="N9" i="1" s="1"/>
  <c r="O9" i="1" s="1"/>
  <c r="P17" i="1"/>
  <c r="Q17" i="1" s="1"/>
  <c r="M17" i="1"/>
  <c r="N17" i="1" s="1"/>
  <c r="O17" i="1" s="1"/>
  <c r="P32" i="1"/>
  <c r="Q32" i="1" s="1"/>
  <c r="M32" i="1"/>
  <c r="N32" i="1" s="1"/>
  <c r="O32" i="1" s="1"/>
  <c r="M31" i="1"/>
  <c r="N31" i="1" s="1"/>
  <c r="O31" i="1" s="1"/>
  <c r="P29" i="1"/>
  <c r="Q29" i="1" s="1"/>
  <c r="M29" i="1"/>
  <c r="N29" i="1" s="1"/>
  <c r="O29" i="1" s="1"/>
  <c r="P18" i="1"/>
  <c r="Q18" i="1" s="1"/>
  <c r="K17" i="1"/>
  <c r="P16" i="1"/>
  <c r="Q16" i="1" s="1"/>
  <c r="M16" i="1"/>
  <c r="N16" i="1" s="1"/>
  <c r="O16" i="1" s="1"/>
  <c r="M15" i="1"/>
  <c r="N15" i="1" s="1"/>
  <c r="O15" i="1" s="1"/>
  <c r="P13" i="1"/>
  <c r="Q13" i="1" s="1"/>
  <c r="M13" i="1"/>
  <c r="N13" i="1" s="1"/>
  <c r="O13" i="1" s="1"/>
  <c r="K30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Z3" i="1"/>
  <c r="T3" i="1"/>
  <c r="I3" i="1"/>
  <c r="L3" i="1" s="1"/>
  <c r="H3" i="1"/>
  <c r="G3" i="1"/>
  <c r="K3" i="1" s="1"/>
  <c r="P3" i="1" l="1"/>
  <c r="Q3" i="1" s="1"/>
  <c r="M3" i="1"/>
  <c r="N3" i="1" s="1"/>
  <c r="O3" i="1" s="1"/>
  <c r="J3" i="1"/>
</calcChain>
</file>

<file path=xl/sharedStrings.xml><?xml version="1.0" encoding="utf-8"?>
<sst xmlns="http://schemas.openxmlformats.org/spreadsheetml/2006/main" count="23" uniqueCount="23">
  <si>
    <t>1a</t>
  </si>
  <si>
    <t>1b</t>
  </si>
  <si>
    <t>2a</t>
  </si>
  <si>
    <t>2b</t>
  </si>
  <si>
    <t>2c</t>
  </si>
  <si>
    <t>7a</t>
  </si>
  <si>
    <t>7b</t>
  </si>
  <si>
    <t>8a</t>
  </si>
  <si>
    <t>8b</t>
  </si>
  <si>
    <t>8c</t>
  </si>
  <si>
    <t>11b ii</t>
  </si>
  <si>
    <t>11b i</t>
  </si>
  <si>
    <t>11b iii</t>
  </si>
  <si>
    <t>11c</t>
  </si>
  <si>
    <t>Answers</t>
  </si>
  <si>
    <t>Student Name / Number</t>
  </si>
  <si>
    <t>Task Marking Calculator: 'Mrs Sim's Dollars and Sense'</t>
  </si>
  <si>
    <r>
      <rPr>
        <b/>
        <sz val="12"/>
        <rFont val="Arial"/>
        <family val="2"/>
      </rPr>
      <t xml:space="preserve">1  </t>
    </r>
    <r>
      <rPr>
        <b/>
        <sz val="12"/>
        <color rgb="FFFF0000"/>
        <rFont val="Arial"/>
        <family val="2"/>
      </rPr>
      <t xml:space="preserve"> </t>
    </r>
    <r>
      <rPr>
        <b/>
        <i/>
        <sz val="12"/>
        <color rgb="FFFF0000"/>
        <rFont val="Arial"/>
        <family val="2"/>
      </rPr>
      <t>(Example)</t>
    </r>
  </si>
  <si>
    <r>
      <rPr>
        <b/>
        <sz val="12"/>
        <color theme="1"/>
        <rFont val="Arial"/>
        <family val="2"/>
      </rPr>
      <t xml:space="preserve">Background </t>
    </r>
    <r>
      <rPr>
        <sz val="10"/>
        <color theme="1"/>
        <rFont val="Arial"/>
        <family val="2"/>
      </rPr>
      <t>(Hourly rate)</t>
    </r>
  </si>
  <si>
    <r>
      <rPr>
        <b/>
        <sz val="12"/>
        <color theme="1"/>
        <rFont val="Arial"/>
        <family val="2"/>
      </rPr>
      <t>Q6</t>
    </r>
    <r>
      <rPr>
        <sz val="12"/>
        <color theme="1"/>
        <rFont val="Arial"/>
        <family val="2"/>
      </rPr>
      <t xml:space="preserve">                       </t>
    </r>
    <r>
      <rPr>
        <sz val="10"/>
        <color theme="1"/>
        <rFont val="Arial"/>
        <family val="2"/>
      </rPr>
      <t xml:space="preserve"> (Tax deducted)</t>
    </r>
  </si>
  <si>
    <r>
      <rPr>
        <b/>
        <sz val="12"/>
        <color theme="1"/>
        <rFont val="Arial"/>
        <family val="2"/>
      </rPr>
      <t>Q10</t>
    </r>
    <r>
      <rPr>
        <sz val="12"/>
        <color theme="1"/>
        <rFont val="Arial"/>
        <family val="2"/>
      </rPr>
      <t xml:space="preserve">                   </t>
    </r>
    <r>
      <rPr>
        <sz val="10"/>
        <color theme="1"/>
        <rFont val="Arial"/>
        <family val="2"/>
      </rPr>
      <t xml:space="preserve"> (Lottery Investment)</t>
    </r>
  </si>
  <si>
    <r>
      <rPr>
        <b/>
        <sz val="12"/>
        <color theme="1"/>
        <rFont val="Arial"/>
        <family val="2"/>
      </rPr>
      <t>Q8</t>
    </r>
    <r>
      <rPr>
        <sz val="12"/>
        <color theme="1"/>
        <rFont val="Arial"/>
        <family val="2"/>
      </rPr>
      <t xml:space="preserve">               </t>
    </r>
    <r>
      <rPr>
        <sz val="10"/>
        <color theme="1"/>
        <rFont val="Arial"/>
        <family val="2"/>
      </rPr>
      <t>(Car Purchase Price)</t>
    </r>
  </si>
  <si>
    <r>
      <t xml:space="preserve">11a </t>
    </r>
    <r>
      <rPr>
        <sz val="9"/>
        <color theme="1"/>
        <rFont val="Arial"/>
        <family val="2"/>
      </rPr>
      <t>(Years 'till age 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</si>
</sst>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&quot;$&quot;#,##0.00"/>
    <numFmt numFmtId="166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5" fontId="3" fillId="2" borderId="1" xfId="1" applyNumberFormat="1" applyFont="1" applyFill="1" applyBorder="1"/>
    <xf numFmtId="0" fontId="2" fillId="0" borderId="0" xfId="0" applyFont="1" applyFill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65" fontId="7" fillId="2" borderId="1" xfId="1" applyNumberFormat="1" applyFont="1" applyFill="1" applyBorder="1"/>
    <xf numFmtId="0" fontId="4" fillId="0" borderId="0" xfId="0" applyFont="1"/>
    <xf numFmtId="165" fontId="8" fillId="0" borderId="1" xfId="0" applyNumberFormat="1" applyFont="1" applyBorder="1"/>
    <xf numFmtId="166" fontId="8" fillId="0" borderId="1" xfId="0" applyNumberFormat="1" applyFont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165" fontId="9" fillId="0" borderId="1" xfId="0" applyNumberFormat="1" applyFont="1" applyBorder="1"/>
    <xf numFmtId="166" fontId="9" fillId="0" borderId="1" xfId="0" applyNumberFormat="1" applyFont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abSelected="1" zoomScaleNormal="100" workbookViewId="0"/>
  </sheetViews>
  <sheetFormatPr defaultRowHeight="15.75" x14ac:dyDescent="0.25"/>
  <cols>
    <col min="1" max="1" width="17.7109375" style="2" customWidth="1"/>
    <col min="2" max="4" width="15.7109375" style="2" customWidth="1"/>
    <col min="5" max="5" width="13" style="2" customWidth="1"/>
    <col min="6" max="6" width="5.28515625" style="2" customWidth="1"/>
    <col min="7" max="10" width="9.140625" style="2"/>
    <col min="11" max="11" width="11.42578125" style="2" customWidth="1"/>
    <col min="12" max="12" width="11.7109375" style="2" customWidth="1"/>
    <col min="13" max="13" width="12.140625" style="2" customWidth="1"/>
    <col min="14" max="14" width="10.5703125" style="2" customWidth="1"/>
    <col min="15" max="15" width="11.7109375" style="2" customWidth="1"/>
    <col min="16" max="16" width="12" style="2" customWidth="1"/>
    <col min="17" max="17" width="9.140625" style="4"/>
    <col min="18" max="18" width="13" style="2" customWidth="1"/>
    <col min="19" max="19" width="11.28515625" style="2" customWidth="1"/>
    <col min="20" max="20" width="9.140625" style="2"/>
    <col min="21" max="21" width="11.7109375" style="2" customWidth="1"/>
    <col min="22" max="22" width="7" style="4" customWidth="1"/>
    <col min="23" max="23" width="11.42578125" style="2" customWidth="1"/>
    <col min="24" max="25" width="10.7109375" style="2" customWidth="1"/>
    <col min="26" max="26" width="10.140625" style="2" customWidth="1"/>
  </cols>
  <sheetData>
    <row r="1" spans="1:26" ht="36" customHeight="1" x14ac:dyDescent="0.25">
      <c r="A1" s="8" t="s">
        <v>16</v>
      </c>
      <c r="G1" s="20" t="s">
        <v>14</v>
      </c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51.75" x14ac:dyDescent="0.25">
      <c r="A2" s="3" t="s">
        <v>15</v>
      </c>
      <c r="B2" s="3" t="s">
        <v>18</v>
      </c>
      <c r="C2" s="3" t="s">
        <v>19</v>
      </c>
      <c r="D2" s="3" t="s">
        <v>21</v>
      </c>
      <c r="E2" s="3" t="s">
        <v>20</v>
      </c>
      <c r="F2" s="4"/>
      <c r="G2" s="5" t="s">
        <v>0</v>
      </c>
      <c r="H2" s="5" t="s">
        <v>1</v>
      </c>
      <c r="I2" s="5" t="s">
        <v>2</v>
      </c>
      <c r="J2" s="5" t="s">
        <v>3</v>
      </c>
      <c r="K2" s="5" t="s">
        <v>4</v>
      </c>
      <c r="L2" s="5">
        <v>3</v>
      </c>
      <c r="M2" s="5">
        <v>4</v>
      </c>
      <c r="N2" s="5">
        <v>5</v>
      </c>
      <c r="O2" s="5">
        <v>6</v>
      </c>
      <c r="P2" s="5" t="s">
        <v>5</v>
      </c>
      <c r="Q2" s="5" t="s">
        <v>6</v>
      </c>
      <c r="R2" s="5" t="s">
        <v>7</v>
      </c>
      <c r="S2" s="5" t="s">
        <v>8</v>
      </c>
      <c r="T2" s="5" t="s">
        <v>9</v>
      </c>
      <c r="U2" s="5">
        <v>9</v>
      </c>
      <c r="V2" s="19" t="s">
        <v>22</v>
      </c>
      <c r="W2" s="5" t="s">
        <v>11</v>
      </c>
      <c r="X2" s="5" t="s">
        <v>10</v>
      </c>
      <c r="Y2" s="5" t="s">
        <v>12</v>
      </c>
      <c r="Z2" s="5" t="s">
        <v>13</v>
      </c>
    </row>
    <row r="3" spans="1:26" ht="17.100000000000001" customHeight="1" x14ac:dyDescent="0.25">
      <c r="A3" s="10" t="s">
        <v>17</v>
      </c>
      <c r="B3" s="11">
        <v>22.15</v>
      </c>
      <c r="C3" s="11">
        <v>8500</v>
      </c>
      <c r="D3" s="11">
        <v>8000</v>
      </c>
      <c r="E3" s="11">
        <v>18500</v>
      </c>
      <c r="F3" s="12"/>
      <c r="G3" s="13">
        <f>B3*1.5</f>
        <v>33.224999999999994</v>
      </c>
      <c r="H3" s="13">
        <f>B3*2</f>
        <v>44.3</v>
      </c>
      <c r="I3" s="13">
        <f>35*B3</f>
        <v>775.25</v>
      </c>
      <c r="J3" s="13">
        <f>35*B3+3*G3</f>
        <v>874.92499999999995</v>
      </c>
      <c r="K3" s="13">
        <f>35*B3+4*G3+3*H3</f>
        <v>1041.05</v>
      </c>
      <c r="L3" s="13">
        <f>I3*52</f>
        <v>40313</v>
      </c>
      <c r="M3" s="13">
        <f>L3-1000-480-250</f>
        <v>38583</v>
      </c>
      <c r="N3" s="13">
        <f>3572+0.325*(M3-37000)</f>
        <v>4086.4749999999999</v>
      </c>
      <c r="O3" s="13">
        <f>C3-N3</f>
        <v>4413.5249999999996</v>
      </c>
      <c r="P3" s="13">
        <f>0.15*L3</f>
        <v>6046.95</v>
      </c>
      <c r="Q3" s="14">
        <f>10000/P3</f>
        <v>1.6537262586923986</v>
      </c>
      <c r="R3" s="13">
        <f>D3*0.07*5</f>
        <v>2800</v>
      </c>
      <c r="S3" s="13">
        <f>D3+R3</f>
        <v>10800</v>
      </c>
      <c r="T3" s="13">
        <f>S3/60</f>
        <v>180</v>
      </c>
      <c r="U3" s="13">
        <f>D3*(0.82)^5</f>
        <v>2965.9187455999991</v>
      </c>
      <c r="V3" s="15">
        <v>5</v>
      </c>
      <c r="W3" s="13">
        <f>E3*(1.06)^V3</f>
        <v>24757.173185600008</v>
      </c>
      <c r="X3" s="13">
        <f>E3*(1+0.06/12)^60</f>
        <v>24953.72782216212</v>
      </c>
      <c r="Y3" s="13">
        <f>E3*(1+0.06/52)^260</f>
        <v>24968.069491376409</v>
      </c>
      <c r="Z3" s="13">
        <f>X3-E3</f>
        <v>6453.72782216212</v>
      </c>
    </row>
    <row r="4" spans="1:26" ht="17.100000000000001" customHeight="1" x14ac:dyDescent="0.25">
      <c r="A4" s="9">
        <v>2</v>
      </c>
      <c r="B4" s="6"/>
      <c r="C4" s="6"/>
      <c r="D4" s="6"/>
      <c r="E4" s="6"/>
      <c r="G4" s="16">
        <f t="shared" ref="G4:G32" si="0">B4*1.5</f>
        <v>0</v>
      </c>
      <c r="H4" s="16">
        <f t="shared" ref="H4:H32" si="1">B4*2</f>
        <v>0</v>
      </c>
      <c r="I4" s="16">
        <f t="shared" ref="I4:I32" si="2">35*B4</f>
        <v>0</v>
      </c>
      <c r="J4" s="16">
        <f t="shared" ref="J4:J32" si="3">35*B4+3*G4</f>
        <v>0</v>
      </c>
      <c r="K4" s="16">
        <f t="shared" ref="K4:K32" si="4">35*B4+4*G4+3*H4</f>
        <v>0</v>
      </c>
      <c r="L4" s="16">
        <f t="shared" ref="L4:L32" si="5">I4*52</f>
        <v>0</v>
      </c>
      <c r="M4" s="16">
        <f t="shared" ref="M4:M32" si="6">L4-1000-480-250</f>
        <v>-1730</v>
      </c>
      <c r="N4" s="16">
        <f t="shared" ref="N4:N32" si="7">3572+0.325*(M4-37000)</f>
        <v>-9015.25</v>
      </c>
      <c r="O4" s="16">
        <f t="shared" ref="O4:O32" si="8">C4-N4</f>
        <v>9015.25</v>
      </c>
      <c r="P4" s="16">
        <f t="shared" ref="P4:P32" si="9">0.15*L4</f>
        <v>0</v>
      </c>
      <c r="Q4" s="17" t="e">
        <f t="shared" ref="Q4:Q32" si="10">10000/P4</f>
        <v>#DIV/0!</v>
      </c>
      <c r="R4" s="16">
        <f t="shared" ref="R4:R32" si="11">D4*0.07*5</f>
        <v>0</v>
      </c>
      <c r="S4" s="16">
        <f t="shared" ref="S4:S32" si="12">D4+R4</f>
        <v>0</v>
      </c>
      <c r="T4" s="16">
        <f t="shared" ref="T4:T32" si="13">S4/60</f>
        <v>0</v>
      </c>
      <c r="U4" s="16">
        <f t="shared" ref="U4:U32" si="14">D4*(0.82)^5</f>
        <v>0</v>
      </c>
      <c r="V4" s="18"/>
      <c r="W4" s="16">
        <f t="shared" ref="W4:W32" si="15">E4*(1.06)^V4</f>
        <v>0</v>
      </c>
      <c r="X4" s="16">
        <f t="shared" ref="X4:X32" si="16">E4*(1+0.06/12)^60</f>
        <v>0</v>
      </c>
      <c r="Y4" s="16">
        <f t="shared" ref="Y4:Y32" si="17">E4*(1+0.06/52)^260</f>
        <v>0</v>
      </c>
      <c r="Z4" s="16">
        <f t="shared" ref="Z4:Z32" si="18">X4-E4</f>
        <v>0</v>
      </c>
    </row>
    <row r="5" spans="1:26" s="1" customFormat="1" ht="17.100000000000001" customHeight="1" x14ac:dyDescent="0.25">
      <c r="A5" s="9">
        <v>3</v>
      </c>
      <c r="B5" s="6"/>
      <c r="C5" s="6"/>
      <c r="D5" s="6"/>
      <c r="E5" s="6"/>
      <c r="F5" s="7"/>
      <c r="G5" s="16">
        <f t="shared" si="0"/>
        <v>0</v>
      </c>
      <c r="H5" s="16">
        <f t="shared" si="1"/>
        <v>0</v>
      </c>
      <c r="I5" s="16">
        <f t="shared" si="2"/>
        <v>0</v>
      </c>
      <c r="J5" s="16">
        <f t="shared" si="3"/>
        <v>0</v>
      </c>
      <c r="K5" s="16">
        <f t="shared" si="4"/>
        <v>0</v>
      </c>
      <c r="L5" s="16">
        <f t="shared" si="5"/>
        <v>0</v>
      </c>
      <c r="M5" s="16">
        <f t="shared" si="6"/>
        <v>-1730</v>
      </c>
      <c r="N5" s="16">
        <f t="shared" si="7"/>
        <v>-9015.25</v>
      </c>
      <c r="O5" s="16">
        <f t="shared" si="8"/>
        <v>9015.25</v>
      </c>
      <c r="P5" s="16">
        <f t="shared" si="9"/>
        <v>0</v>
      </c>
      <c r="Q5" s="17" t="e">
        <f t="shared" si="10"/>
        <v>#DIV/0!</v>
      </c>
      <c r="R5" s="16">
        <f t="shared" si="11"/>
        <v>0</v>
      </c>
      <c r="S5" s="16">
        <f t="shared" si="12"/>
        <v>0</v>
      </c>
      <c r="T5" s="16">
        <f t="shared" si="13"/>
        <v>0</v>
      </c>
      <c r="U5" s="16">
        <f t="shared" si="14"/>
        <v>0</v>
      </c>
      <c r="V5" s="18"/>
      <c r="W5" s="16">
        <f t="shared" si="15"/>
        <v>0</v>
      </c>
      <c r="X5" s="16">
        <f t="shared" si="16"/>
        <v>0</v>
      </c>
      <c r="Y5" s="16">
        <f t="shared" si="17"/>
        <v>0</v>
      </c>
      <c r="Z5" s="16">
        <f t="shared" si="18"/>
        <v>0</v>
      </c>
    </row>
    <row r="6" spans="1:26" ht="17.100000000000001" customHeight="1" x14ac:dyDescent="0.25">
      <c r="A6" s="9">
        <v>4</v>
      </c>
      <c r="B6" s="6"/>
      <c r="C6" s="6"/>
      <c r="D6" s="6"/>
      <c r="E6" s="6"/>
      <c r="G6" s="16">
        <f t="shared" si="0"/>
        <v>0</v>
      </c>
      <c r="H6" s="16">
        <f t="shared" si="1"/>
        <v>0</v>
      </c>
      <c r="I6" s="16">
        <f t="shared" si="2"/>
        <v>0</v>
      </c>
      <c r="J6" s="16">
        <f t="shared" si="3"/>
        <v>0</v>
      </c>
      <c r="K6" s="16">
        <f t="shared" si="4"/>
        <v>0</v>
      </c>
      <c r="L6" s="16">
        <f t="shared" si="5"/>
        <v>0</v>
      </c>
      <c r="M6" s="16">
        <f t="shared" si="6"/>
        <v>-1730</v>
      </c>
      <c r="N6" s="16">
        <f t="shared" si="7"/>
        <v>-9015.25</v>
      </c>
      <c r="O6" s="16">
        <f t="shared" si="8"/>
        <v>9015.25</v>
      </c>
      <c r="P6" s="16">
        <f t="shared" si="9"/>
        <v>0</v>
      </c>
      <c r="Q6" s="17" t="e">
        <f t="shared" si="10"/>
        <v>#DIV/0!</v>
      </c>
      <c r="R6" s="16">
        <f t="shared" si="11"/>
        <v>0</v>
      </c>
      <c r="S6" s="16">
        <f t="shared" si="12"/>
        <v>0</v>
      </c>
      <c r="T6" s="16">
        <f t="shared" si="13"/>
        <v>0</v>
      </c>
      <c r="U6" s="16">
        <f t="shared" si="14"/>
        <v>0</v>
      </c>
      <c r="V6" s="18"/>
      <c r="W6" s="16">
        <f t="shared" si="15"/>
        <v>0</v>
      </c>
      <c r="X6" s="16">
        <f t="shared" si="16"/>
        <v>0</v>
      </c>
      <c r="Y6" s="16">
        <f t="shared" si="17"/>
        <v>0</v>
      </c>
      <c r="Z6" s="16">
        <f t="shared" si="18"/>
        <v>0</v>
      </c>
    </row>
    <row r="7" spans="1:26" ht="17.100000000000001" customHeight="1" x14ac:dyDescent="0.25">
      <c r="A7" s="9">
        <v>5</v>
      </c>
      <c r="B7" s="6"/>
      <c r="C7" s="6"/>
      <c r="D7" s="6"/>
      <c r="E7" s="6"/>
      <c r="G7" s="16">
        <f t="shared" si="0"/>
        <v>0</v>
      </c>
      <c r="H7" s="16">
        <f t="shared" si="1"/>
        <v>0</v>
      </c>
      <c r="I7" s="16">
        <f t="shared" si="2"/>
        <v>0</v>
      </c>
      <c r="J7" s="16">
        <f t="shared" si="3"/>
        <v>0</v>
      </c>
      <c r="K7" s="16">
        <f t="shared" si="4"/>
        <v>0</v>
      </c>
      <c r="L7" s="16">
        <f t="shared" si="5"/>
        <v>0</v>
      </c>
      <c r="M7" s="16">
        <f t="shared" si="6"/>
        <v>-1730</v>
      </c>
      <c r="N7" s="16">
        <f t="shared" si="7"/>
        <v>-9015.25</v>
      </c>
      <c r="O7" s="16">
        <f t="shared" si="8"/>
        <v>9015.25</v>
      </c>
      <c r="P7" s="16">
        <f t="shared" si="9"/>
        <v>0</v>
      </c>
      <c r="Q7" s="17" t="e">
        <f t="shared" si="10"/>
        <v>#DIV/0!</v>
      </c>
      <c r="R7" s="16">
        <f t="shared" si="11"/>
        <v>0</v>
      </c>
      <c r="S7" s="16">
        <f t="shared" si="12"/>
        <v>0</v>
      </c>
      <c r="T7" s="16">
        <f t="shared" si="13"/>
        <v>0</v>
      </c>
      <c r="U7" s="16">
        <f t="shared" si="14"/>
        <v>0</v>
      </c>
      <c r="V7" s="18"/>
      <c r="W7" s="16">
        <f t="shared" si="15"/>
        <v>0</v>
      </c>
      <c r="X7" s="16">
        <f t="shared" si="16"/>
        <v>0</v>
      </c>
      <c r="Y7" s="16">
        <f t="shared" si="17"/>
        <v>0</v>
      </c>
      <c r="Z7" s="16">
        <f t="shared" si="18"/>
        <v>0</v>
      </c>
    </row>
    <row r="8" spans="1:26" ht="17.100000000000001" customHeight="1" x14ac:dyDescent="0.25">
      <c r="A8" s="9">
        <v>6</v>
      </c>
      <c r="B8" s="6"/>
      <c r="C8" s="6"/>
      <c r="D8" s="6"/>
      <c r="E8" s="6"/>
      <c r="G8" s="16">
        <f t="shared" si="0"/>
        <v>0</v>
      </c>
      <c r="H8" s="16">
        <f t="shared" si="1"/>
        <v>0</v>
      </c>
      <c r="I8" s="16">
        <f t="shared" si="2"/>
        <v>0</v>
      </c>
      <c r="J8" s="16">
        <f t="shared" si="3"/>
        <v>0</v>
      </c>
      <c r="K8" s="16">
        <f t="shared" si="4"/>
        <v>0</v>
      </c>
      <c r="L8" s="16">
        <f t="shared" si="5"/>
        <v>0</v>
      </c>
      <c r="M8" s="16">
        <f t="shared" si="6"/>
        <v>-1730</v>
      </c>
      <c r="N8" s="16">
        <f t="shared" si="7"/>
        <v>-9015.25</v>
      </c>
      <c r="O8" s="16">
        <f t="shared" si="8"/>
        <v>9015.25</v>
      </c>
      <c r="P8" s="16">
        <f t="shared" si="9"/>
        <v>0</v>
      </c>
      <c r="Q8" s="17" t="e">
        <f t="shared" si="10"/>
        <v>#DIV/0!</v>
      </c>
      <c r="R8" s="16">
        <f t="shared" si="11"/>
        <v>0</v>
      </c>
      <c r="S8" s="16">
        <f t="shared" si="12"/>
        <v>0</v>
      </c>
      <c r="T8" s="16">
        <f t="shared" si="13"/>
        <v>0</v>
      </c>
      <c r="U8" s="16">
        <f t="shared" si="14"/>
        <v>0</v>
      </c>
      <c r="V8" s="18"/>
      <c r="W8" s="16">
        <f t="shared" si="15"/>
        <v>0</v>
      </c>
      <c r="X8" s="16">
        <f t="shared" si="16"/>
        <v>0</v>
      </c>
      <c r="Y8" s="16">
        <f t="shared" si="17"/>
        <v>0</v>
      </c>
      <c r="Z8" s="16">
        <f t="shared" si="18"/>
        <v>0</v>
      </c>
    </row>
    <row r="9" spans="1:26" ht="17.100000000000001" customHeight="1" x14ac:dyDescent="0.25">
      <c r="A9" s="9">
        <v>7</v>
      </c>
      <c r="B9" s="6"/>
      <c r="C9" s="6"/>
      <c r="D9" s="6"/>
      <c r="E9" s="6"/>
      <c r="G9" s="16">
        <f t="shared" si="0"/>
        <v>0</v>
      </c>
      <c r="H9" s="16">
        <f t="shared" si="1"/>
        <v>0</v>
      </c>
      <c r="I9" s="16">
        <f t="shared" si="2"/>
        <v>0</v>
      </c>
      <c r="J9" s="16">
        <f t="shared" si="3"/>
        <v>0</v>
      </c>
      <c r="K9" s="16">
        <f t="shared" si="4"/>
        <v>0</v>
      </c>
      <c r="L9" s="16">
        <f t="shared" si="5"/>
        <v>0</v>
      </c>
      <c r="M9" s="16">
        <f t="shared" si="6"/>
        <v>-1730</v>
      </c>
      <c r="N9" s="16">
        <f t="shared" si="7"/>
        <v>-9015.25</v>
      </c>
      <c r="O9" s="16">
        <f t="shared" si="8"/>
        <v>9015.25</v>
      </c>
      <c r="P9" s="16">
        <f t="shared" si="9"/>
        <v>0</v>
      </c>
      <c r="Q9" s="17" t="e">
        <f t="shared" si="10"/>
        <v>#DIV/0!</v>
      </c>
      <c r="R9" s="16">
        <f t="shared" si="11"/>
        <v>0</v>
      </c>
      <c r="S9" s="16">
        <f t="shared" si="12"/>
        <v>0</v>
      </c>
      <c r="T9" s="16">
        <f t="shared" si="13"/>
        <v>0</v>
      </c>
      <c r="U9" s="16">
        <f t="shared" si="14"/>
        <v>0</v>
      </c>
      <c r="V9" s="18"/>
      <c r="W9" s="16">
        <f t="shared" si="15"/>
        <v>0</v>
      </c>
      <c r="X9" s="16">
        <f t="shared" si="16"/>
        <v>0</v>
      </c>
      <c r="Y9" s="16">
        <f t="shared" si="17"/>
        <v>0</v>
      </c>
      <c r="Z9" s="16">
        <f t="shared" si="18"/>
        <v>0</v>
      </c>
    </row>
    <row r="10" spans="1:26" ht="17.100000000000001" customHeight="1" x14ac:dyDescent="0.25">
      <c r="A10" s="9">
        <v>8</v>
      </c>
      <c r="B10" s="6"/>
      <c r="C10" s="6"/>
      <c r="D10" s="6"/>
      <c r="E10" s="6"/>
      <c r="G10" s="16">
        <f t="shared" si="0"/>
        <v>0</v>
      </c>
      <c r="H10" s="16">
        <f t="shared" si="1"/>
        <v>0</v>
      </c>
      <c r="I10" s="16">
        <f t="shared" si="2"/>
        <v>0</v>
      </c>
      <c r="J10" s="16">
        <f t="shared" si="3"/>
        <v>0</v>
      </c>
      <c r="K10" s="16">
        <f t="shared" si="4"/>
        <v>0</v>
      </c>
      <c r="L10" s="16">
        <f t="shared" si="5"/>
        <v>0</v>
      </c>
      <c r="M10" s="16">
        <f t="shared" si="6"/>
        <v>-1730</v>
      </c>
      <c r="N10" s="16">
        <f t="shared" si="7"/>
        <v>-9015.25</v>
      </c>
      <c r="O10" s="16">
        <f t="shared" si="8"/>
        <v>9015.25</v>
      </c>
      <c r="P10" s="16">
        <f t="shared" si="9"/>
        <v>0</v>
      </c>
      <c r="Q10" s="17" t="e">
        <f t="shared" si="10"/>
        <v>#DIV/0!</v>
      </c>
      <c r="R10" s="16">
        <f t="shared" si="11"/>
        <v>0</v>
      </c>
      <c r="S10" s="16">
        <f t="shared" si="12"/>
        <v>0</v>
      </c>
      <c r="T10" s="16">
        <f t="shared" si="13"/>
        <v>0</v>
      </c>
      <c r="U10" s="16">
        <f t="shared" si="14"/>
        <v>0</v>
      </c>
      <c r="V10" s="18"/>
      <c r="W10" s="16">
        <f t="shared" si="15"/>
        <v>0</v>
      </c>
      <c r="X10" s="16">
        <f t="shared" si="16"/>
        <v>0</v>
      </c>
      <c r="Y10" s="16">
        <f t="shared" si="17"/>
        <v>0</v>
      </c>
      <c r="Z10" s="16">
        <f t="shared" si="18"/>
        <v>0</v>
      </c>
    </row>
    <row r="11" spans="1:26" ht="17.100000000000001" customHeight="1" x14ac:dyDescent="0.25">
      <c r="A11" s="9">
        <v>9</v>
      </c>
      <c r="B11" s="6"/>
      <c r="C11" s="6"/>
      <c r="D11" s="6"/>
      <c r="E11" s="6"/>
      <c r="G11" s="16">
        <f t="shared" si="0"/>
        <v>0</v>
      </c>
      <c r="H11" s="16">
        <f t="shared" si="1"/>
        <v>0</v>
      </c>
      <c r="I11" s="16">
        <f t="shared" si="2"/>
        <v>0</v>
      </c>
      <c r="J11" s="16">
        <f t="shared" si="3"/>
        <v>0</v>
      </c>
      <c r="K11" s="16">
        <f t="shared" si="4"/>
        <v>0</v>
      </c>
      <c r="L11" s="16">
        <f t="shared" si="5"/>
        <v>0</v>
      </c>
      <c r="M11" s="16">
        <f t="shared" si="6"/>
        <v>-1730</v>
      </c>
      <c r="N11" s="16">
        <f t="shared" si="7"/>
        <v>-9015.25</v>
      </c>
      <c r="O11" s="16">
        <f t="shared" si="8"/>
        <v>9015.25</v>
      </c>
      <c r="P11" s="16">
        <f t="shared" si="9"/>
        <v>0</v>
      </c>
      <c r="Q11" s="17" t="e">
        <f t="shared" si="10"/>
        <v>#DIV/0!</v>
      </c>
      <c r="R11" s="16">
        <f t="shared" si="11"/>
        <v>0</v>
      </c>
      <c r="S11" s="16">
        <f t="shared" si="12"/>
        <v>0</v>
      </c>
      <c r="T11" s="16">
        <f t="shared" si="13"/>
        <v>0</v>
      </c>
      <c r="U11" s="16">
        <f t="shared" si="14"/>
        <v>0</v>
      </c>
      <c r="V11" s="18"/>
      <c r="W11" s="16">
        <f t="shared" si="15"/>
        <v>0</v>
      </c>
      <c r="X11" s="16">
        <f t="shared" si="16"/>
        <v>0</v>
      </c>
      <c r="Y11" s="16">
        <f t="shared" si="17"/>
        <v>0</v>
      </c>
      <c r="Z11" s="16">
        <f t="shared" si="18"/>
        <v>0</v>
      </c>
    </row>
    <row r="12" spans="1:26" ht="17.100000000000001" customHeight="1" x14ac:dyDescent="0.25">
      <c r="A12" s="9">
        <f t="shared" ref="A12:A32" si="19">A11+1</f>
        <v>10</v>
      </c>
      <c r="B12" s="6"/>
      <c r="C12" s="6"/>
      <c r="D12" s="6"/>
      <c r="E12" s="6"/>
      <c r="G12" s="16">
        <f t="shared" si="0"/>
        <v>0</v>
      </c>
      <c r="H12" s="16">
        <f t="shared" si="1"/>
        <v>0</v>
      </c>
      <c r="I12" s="16">
        <f t="shared" si="2"/>
        <v>0</v>
      </c>
      <c r="J12" s="16">
        <f t="shared" si="3"/>
        <v>0</v>
      </c>
      <c r="K12" s="16">
        <f t="shared" si="4"/>
        <v>0</v>
      </c>
      <c r="L12" s="16">
        <f t="shared" si="5"/>
        <v>0</v>
      </c>
      <c r="M12" s="16">
        <f t="shared" si="6"/>
        <v>-1730</v>
      </c>
      <c r="N12" s="16">
        <f t="shared" si="7"/>
        <v>-9015.25</v>
      </c>
      <c r="O12" s="16">
        <f t="shared" si="8"/>
        <v>9015.25</v>
      </c>
      <c r="P12" s="16">
        <f t="shared" si="9"/>
        <v>0</v>
      </c>
      <c r="Q12" s="17" t="e">
        <f t="shared" si="10"/>
        <v>#DIV/0!</v>
      </c>
      <c r="R12" s="16">
        <f t="shared" si="11"/>
        <v>0</v>
      </c>
      <c r="S12" s="16">
        <f t="shared" si="12"/>
        <v>0</v>
      </c>
      <c r="T12" s="16">
        <f t="shared" si="13"/>
        <v>0</v>
      </c>
      <c r="U12" s="16">
        <f t="shared" si="14"/>
        <v>0</v>
      </c>
      <c r="V12" s="18"/>
      <c r="W12" s="16">
        <f t="shared" si="15"/>
        <v>0</v>
      </c>
      <c r="X12" s="16">
        <f t="shared" si="16"/>
        <v>0</v>
      </c>
      <c r="Y12" s="16">
        <f t="shared" si="17"/>
        <v>0</v>
      </c>
      <c r="Z12" s="16">
        <f t="shared" si="18"/>
        <v>0</v>
      </c>
    </row>
    <row r="13" spans="1:26" ht="17.100000000000001" customHeight="1" x14ac:dyDescent="0.25">
      <c r="A13" s="9">
        <f t="shared" si="19"/>
        <v>11</v>
      </c>
      <c r="B13" s="6"/>
      <c r="C13" s="6"/>
      <c r="D13" s="6"/>
      <c r="E13" s="6"/>
      <c r="G13" s="16">
        <f t="shared" si="0"/>
        <v>0</v>
      </c>
      <c r="H13" s="16">
        <f t="shared" si="1"/>
        <v>0</v>
      </c>
      <c r="I13" s="16">
        <f t="shared" si="2"/>
        <v>0</v>
      </c>
      <c r="J13" s="16">
        <f t="shared" si="3"/>
        <v>0</v>
      </c>
      <c r="K13" s="16">
        <f t="shared" si="4"/>
        <v>0</v>
      </c>
      <c r="L13" s="16">
        <f t="shared" si="5"/>
        <v>0</v>
      </c>
      <c r="M13" s="16">
        <f t="shared" si="6"/>
        <v>-1730</v>
      </c>
      <c r="N13" s="16">
        <f t="shared" si="7"/>
        <v>-9015.25</v>
      </c>
      <c r="O13" s="16">
        <f t="shared" si="8"/>
        <v>9015.25</v>
      </c>
      <c r="P13" s="16">
        <f t="shared" si="9"/>
        <v>0</v>
      </c>
      <c r="Q13" s="17" t="e">
        <f t="shared" si="10"/>
        <v>#DIV/0!</v>
      </c>
      <c r="R13" s="16">
        <f t="shared" si="11"/>
        <v>0</v>
      </c>
      <c r="S13" s="16">
        <f t="shared" si="12"/>
        <v>0</v>
      </c>
      <c r="T13" s="16">
        <f t="shared" si="13"/>
        <v>0</v>
      </c>
      <c r="U13" s="16">
        <f t="shared" si="14"/>
        <v>0</v>
      </c>
      <c r="V13" s="18"/>
      <c r="W13" s="16">
        <f t="shared" si="15"/>
        <v>0</v>
      </c>
      <c r="X13" s="16">
        <f t="shared" si="16"/>
        <v>0</v>
      </c>
      <c r="Y13" s="16">
        <f t="shared" si="17"/>
        <v>0</v>
      </c>
      <c r="Z13" s="16">
        <f t="shared" si="18"/>
        <v>0</v>
      </c>
    </row>
    <row r="14" spans="1:26" ht="17.100000000000001" customHeight="1" x14ac:dyDescent="0.25">
      <c r="A14" s="9">
        <f t="shared" si="19"/>
        <v>12</v>
      </c>
      <c r="B14" s="6"/>
      <c r="C14" s="6"/>
      <c r="D14" s="6"/>
      <c r="E14" s="6"/>
      <c r="G14" s="16">
        <f t="shared" si="0"/>
        <v>0</v>
      </c>
      <c r="H14" s="16">
        <f t="shared" si="1"/>
        <v>0</v>
      </c>
      <c r="I14" s="16">
        <f t="shared" si="2"/>
        <v>0</v>
      </c>
      <c r="J14" s="16">
        <f t="shared" si="3"/>
        <v>0</v>
      </c>
      <c r="K14" s="16">
        <f t="shared" si="4"/>
        <v>0</v>
      </c>
      <c r="L14" s="16">
        <f t="shared" si="5"/>
        <v>0</v>
      </c>
      <c r="M14" s="16">
        <f t="shared" si="6"/>
        <v>-1730</v>
      </c>
      <c r="N14" s="16">
        <f t="shared" si="7"/>
        <v>-9015.25</v>
      </c>
      <c r="O14" s="16">
        <f t="shared" si="8"/>
        <v>9015.25</v>
      </c>
      <c r="P14" s="16">
        <f t="shared" si="9"/>
        <v>0</v>
      </c>
      <c r="Q14" s="17" t="e">
        <f t="shared" si="10"/>
        <v>#DIV/0!</v>
      </c>
      <c r="R14" s="16">
        <f t="shared" si="11"/>
        <v>0</v>
      </c>
      <c r="S14" s="16">
        <f t="shared" si="12"/>
        <v>0</v>
      </c>
      <c r="T14" s="16">
        <f t="shared" si="13"/>
        <v>0</v>
      </c>
      <c r="U14" s="16">
        <f t="shared" si="14"/>
        <v>0</v>
      </c>
      <c r="V14" s="18"/>
      <c r="W14" s="16">
        <f t="shared" si="15"/>
        <v>0</v>
      </c>
      <c r="X14" s="16">
        <f t="shared" si="16"/>
        <v>0</v>
      </c>
      <c r="Y14" s="16">
        <f t="shared" si="17"/>
        <v>0</v>
      </c>
      <c r="Z14" s="16">
        <f t="shared" si="18"/>
        <v>0</v>
      </c>
    </row>
    <row r="15" spans="1:26" ht="17.100000000000001" customHeight="1" x14ac:dyDescent="0.25">
      <c r="A15" s="9">
        <f t="shared" si="19"/>
        <v>13</v>
      </c>
      <c r="B15" s="6"/>
      <c r="C15" s="6"/>
      <c r="D15" s="6"/>
      <c r="E15" s="6"/>
      <c r="G15" s="16">
        <f t="shared" si="0"/>
        <v>0</v>
      </c>
      <c r="H15" s="16">
        <f t="shared" si="1"/>
        <v>0</v>
      </c>
      <c r="I15" s="16">
        <f t="shared" si="2"/>
        <v>0</v>
      </c>
      <c r="J15" s="16">
        <f t="shared" si="3"/>
        <v>0</v>
      </c>
      <c r="K15" s="16">
        <f t="shared" si="4"/>
        <v>0</v>
      </c>
      <c r="L15" s="16">
        <f t="shared" si="5"/>
        <v>0</v>
      </c>
      <c r="M15" s="16">
        <f t="shared" si="6"/>
        <v>-1730</v>
      </c>
      <c r="N15" s="16">
        <f t="shared" si="7"/>
        <v>-9015.25</v>
      </c>
      <c r="O15" s="16">
        <f t="shared" si="8"/>
        <v>9015.25</v>
      </c>
      <c r="P15" s="16">
        <f t="shared" si="9"/>
        <v>0</v>
      </c>
      <c r="Q15" s="17" t="e">
        <f t="shared" si="10"/>
        <v>#DIV/0!</v>
      </c>
      <c r="R15" s="16">
        <f t="shared" si="11"/>
        <v>0</v>
      </c>
      <c r="S15" s="16">
        <f t="shared" si="12"/>
        <v>0</v>
      </c>
      <c r="T15" s="16">
        <f t="shared" si="13"/>
        <v>0</v>
      </c>
      <c r="U15" s="16">
        <f t="shared" si="14"/>
        <v>0</v>
      </c>
      <c r="V15" s="18"/>
      <c r="W15" s="16">
        <f t="shared" si="15"/>
        <v>0</v>
      </c>
      <c r="X15" s="16">
        <f t="shared" si="16"/>
        <v>0</v>
      </c>
      <c r="Y15" s="16">
        <f t="shared" si="17"/>
        <v>0</v>
      </c>
      <c r="Z15" s="16">
        <f t="shared" si="18"/>
        <v>0</v>
      </c>
    </row>
    <row r="16" spans="1:26" ht="17.100000000000001" customHeight="1" x14ac:dyDescent="0.25">
      <c r="A16" s="9">
        <f t="shared" si="19"/>
        <v>14</v>
      </c>
      <c r="B16" s="6"/>
      <c r="C16" s="6"/>
      <c r="D16" s="6"/>
      <c r="E16" s="6"/>
      <c r="G16" s="16">
        <f t="shared" si="0"/>
        <v>0</v>
      </c>
      <c r="H16" s="16">
        <f t="shared" si="1"/>
        <v>0</v>
      </c>
      <c r="I16" s="16">
        <f t="shared" si="2"/>
        <v>0</v>
      </c>
      <c r="J16" s="16">
        <f t="shared" si="3"/>
        <v>0</v>
      </c>
      <c r="K16" s="16">
        <f t="shared" si="4"/>
        <v>0</v>
      </c>
      <c r="L16" s="16">
        <f t="shared" si="5"/>
        <v>0</v>
      </c>
      <c r="M16" s="16">
        <f t="shared" si="6"/>
        <v>-1730</v>
      </c>
      <c r="N16" s="16">
        <f t="shared" si="7"/>
        <v>-9015.25</v>
      </c>
      <c r="O16" s="16">
        <f t="shared" si="8"/>
        <v>9015.25</v>
      </c>
      <c r="P16" s="16">
        <f t="shared" si="9"/>
        <v>0</v>
      </c>
      <c r="Q16" s="17" t="e">
        <f t="shared" si="10"/>
        <v>#DIV/0!</v>
      </c>
      <c r="R16" s="16">
        <f t="shared" si="11"/>
        <v>0</v>
      </c>
      <c r="S16" s="16">
        <f t="shared" si="12"/>
        <v>0</v>
      </c>
      <c r="T16" s="16">
        <f t="shared" si="13"/>
        <v>0</v>
      </c>
      <c r="U16" s="16">
        <f t="shared" si="14"/>
        <v>0</v>
      </c>
      <c r="V16" s="18"/>
      <c r="W16" s="16">
        <f t="shared" si="15"/>
        <v>0</v>
      </c>
      <c r="X16" s="16">
        <f t="shared" si="16"/>
        <v>0</v>
      </c>
      <c r="Y16" s="16">
        <f t="shared" si="17"/>
        <v>0</v>
      </c>
      <c r="Z16" s="16">
        <f t="shared" si="18"/>
        <v>0</v>
      </c>
    </row>
    <row r="17" spans="1:26" ht="17.100000000000001" customHeight="1" x14ac:dyDescent="0.25">
      <c r="A17" s="9">
        <f t="shared" si="19"/>
        <v>15</v>
      </c>
      <c r="B17" s="6"/>
      <c r="C17" s="6"/>
      <c r="D17" s="6"/>
      <c r="E17" s="6"/>
      <c r="G17" s="16">
        <f t="shared" si="0"/>
        <v>0</v>
      </c>
      <c r="H17" s="16">
        <f t="shared" si="1"/>
        <v>0</v>
      </c>
      <c r="I17" s="16">
        <f t="shared" si="2"/>
        <v>0</v>
      </c>
      <c r="J17" s="16">
        <f t="shared" si="3"/>
        <v>0</v>
      </c>
      <c r="K17" s="16">
        <f t="shared" si="4"/>
        <v>0</v>
      </c>
      <c r="L17" s="16">
        <f t="shared" si="5"/>
        <v>0</v>
      </c>
      <c r="M17" s="16">
        <f t="shared" si="6"/>
        <v>-1730</v>
      </c>
      <c r="N17" s="16">
        <f t="shared" si="7"/>
        <v>-9015.25</v>
      </c>
      <c r="O17" s="16">
        <f t="shared" si="8"/>
        <v>9015.25</v>
      </c>
      <c r="P17" s="16">
        <f t="shared" si="9"/>
        <v>0</v>
      </c>
      <c r="Q17" s="17" t="e">
        <f t="shared" si="10"/>
        <v>#DIV/0!</v>
      </c>
      <c r="R17" s="16">
        <f t="shared" si="11"/>
        <v>0</v>
      </c>
      <c r="S17" s="16">
        <f t="shared" si="12"/>
        <v>0</v>
      </c>
      <c r="T17" s="16">
        <f t="shared" si="13"/>
        <v>0</v>
      </c>
      <c r="U17" s="16">
        <f t="shared" si="14"/>
        <v>0</v>
      </c>
      <c r="V17" s="18"/>
      <c r="W17" s="16">
        <f t="shared" si="15"/>
        <v>0</v>
      </c>
      <c r="X17" s="16">
        <f t="shared" si="16"/>
        <v>0</v>
      </c>
      <c r="Y17" s="16">
        <f t="shared" si="17"/>
        <v>0</v>
      </c>
      <c r="Z17" s="16">
        <f t="shared" si="18"/>
        <v>0</v>
      </c>
    </row>
    <row r="18" spans="1:26" ht="17.100000000000001" customHeight="1" x14ac:dyDescent="0.25">
      <c r="A18" s="9">
        <f t="shared" si="19"/>
        <v>16</v>
      </c>
      <c r="B18" s="6"/>
      <c r="C18" s="6"/>
      <c r="D18" s="6"/>
      <c r="E18" s="6"/>
      <c r="G18" s="16">
        <f t="shared" si="0"/>
        <v>0</v>
      </c>
      <c r="H18" s="16">
        <f t="shared" si="1"/>
        <v>0</v>
      </c>
      <c r="I18" s="16">
        <f t="shared" si="2"/>
        <v>0</v>
      </c>
      <c r="J18" s="16">
        <f t="shared" si="3"/>
        <v>0</v>
      </c>
      <c r="K18" s="16">
        <f t="shared" si="4"/>
        <v>0</v>
      </c>
      <c r="L18" s="16">
        <f t="shared" si="5"/>
        <v>0</v>
      </c>
      <c r="M18" s="16">
        <f t="shared" si="6"/>
        <v>-1730</v>
      </c>
      <c r="N18" s="16">
        <f t="shared" si="7"/>
        <v>-9015.25</v>
      </c>
      <c r="O18" s="16">
        <f t="shared" si="8"/>
        <v>9015.25</v>
      </c>
      <c r="P18" s="16">
        <f t="shared" si="9"/>
        <v>0</v>
      </c>
      <c r="Q18" s="17" t="e">
        <f t="shared" si="10"/>
        <v>#DIV/0!</v>
      </c>
      <c r="R18" s="16">
        <f t="shared" si="11"/>
        <v>0</v>
      </c>
      <c r="S18" s="16">
        <f t="shared" si="12"/>
        <v>0</v>
      </c>
      <c r="T18" s="16">
        <f t="shared" si="13"/>
        <v>0</v>
      </c>
      <c r="U18" s="16">
        <f t="shared" si="14"/>
        <v>0</v>
      </c>
      <c r="V18" s="18"/>
      <c r="W18" s="16">
        <f t="shared" si="15"/>
        <v>0</v>
      </c>
      <c r="X18" s="16">
        <f t="shared" si="16"/>
        <v>0</v>
      </c>
      <c r="Y18" s="16">
        <f t="shared" si="17"/>
        <v>0</v>
      </c>
      <c r="Z18" s="16">
        <f t="shared" si="18"/>
        <v>0</v>
      </c>
    </row>
    <row r="19" spans="1:26" ht="17.100000000000001" customHeight="1" x14ac:dyDescent="0.25">
      <c r="A19" s="9">
        <f t="shared" si="19"/>
        <v>17</v>
      </c>
      <c r="B19" s="6"/>
      <c r="C19" s="6"/>
      <c r="D19" s="6"/>
      <c r="E19" s="6"/>
      <c r="G19" s="16">
        <f t="shared" si="0"/>
        <v>0</v>
      </c>
      <c r="H19" s="16">
        <f t="shared" si="1"/>
        <v>0</v>
      </c>
      <c r="I19" s="16">
        <f t="shared" si="2"/>
        <v>0</v>
      </c>
      <c r="J19" s="16">
        <f t="shared" si="3"/>
        <v>0</v>
      </c>
      <c r="K19" s="16">
        <f t="shared" si="4"/>
        <v>0</v>
      </c>
      <c r="L19" s="16">
        <f t="shared" si="5"/>
        <v>0</v>
      </c>
      <c r="M19" s="16">
        <f t="shared" si="6"/>
        <v>-1730</v>
      </c>
      <c r="N19" s="16">
        <f t="shared" si="7"/>
        <v>-9015.25</v>
      </c>
      <c r="O19" s="16">
        <f t="shared" si="8"/>
        <v>9015.25</v>
      </c>
      <c r="P19" s="16">
        <f t="shared" si="9"/>
        <v>0</v>
      </c>
      <c r="Q19" s="17" t="e">
        <f t="shared" si="10"/>
        <v>#DIV/0!</v>
      </c>
      <c r="R19" s="16">
        <f t="shared" si="11"/>
        <v>0</v>
      </c>
      <c r="S19" s="16">
        <f t="shared" si="12"/>
        <v>0</v>
      </c>
      <c r="T19" s="16">
        <f t="shared" si="13"/>
        <v>0</v>
      </c>
      <c r="U19" s="16">
        <f t="shared" si="14"/>
        <v>0</v>
      </c>
      <c r="V19" s="18"/>
      <c r="W19" s="16">
        <f t="shared" si="15"/>
        <v>0</v>
      </c>
      <c r="X19" s="16">
        <f t="shared" si="16"/>
        <v>0</v>
      </c>
      <c r="Y19" s="16">
        <f t="shared" si="17"/>
        <v>0</v>
      </c>
      <c r="Z19" s="16">
        <f t="shared" si="18"/>
        <v>0</v>
      </c>
    </row>
    <row r="20" spans="1:26" ht="17.100000000000001" customHeight="1" x14ac:dyDescent="0.25">
      <c r="A20" s="9">
        <f t="shared" si="19"/>
        <v>18</v>
      </c>
      <c r="B20" s="6"/>
      <c r="C20" s="6"/>
      <c r="D20" s="6"/>
      <c r="E20" s="6"/>
      <c r="G20" s="16">
        <f t="shared" si="0"/>
        <v>0</v>
      </c>
      <c r="H20" s="16">
        <f t="shared" si="1"/>
        <v>0</v>
      </c>
      <c r="I20" s="16">
        <f t="shared" si="2"/>
        <v>0</v>
      </c>
      <c r="J20" s="16">
        <f t="shared" si="3"/>
        <v>0</v>
      </c>
      <c r="K20" s="16">
        <f t="shared" si="4"/>
        <v>0</v>
      </c>
      <c r="L20" s="16">
        <f t="shared" si="5"/>
        <v>0</v>
      </c>
      <c r="M20" s="16">
        <f t="shared" si="6"/>
        <v>-1730</v>
      </c>
      <c r="N20" s="16">
        <f t="shared" si="7"/>
        <v>-9015.25</v>
      </c>
      <c r="O20" s="16">
        <f t="shared" si="8"/>
        <v>9015.25</v>
      </c>
      <c r="P20" s="16">
        <f t="shared" si="9"/>
        <v>0</v>
      </c>
      <c r="Q20" s="17" t="e">
        <f t="shared" si="10"/>
        <v>#DIV/0!</v>
      </c>
      <c r="R20" s="16">
        <f t="shared" si="11"/>
        <v>0</v>
      </c>
      <c r="S20" s="16">
        <f t="shared" si="12"/>
        <v>0</v>
      </c>
      <c r="T20" s="16">
        <f t="shared" si="13"/>
        <v>0</v>
      </c>
      <c r="U20" s="16">
        <f t="shared" si="14"/>
        <v>0</v>
      </c>
      <c r="V20" s="18"/>
      <c r="W20" s="16">
        <f t="shared" si="15"/>
        <v>0</v>
      </c>
      <c r="X20" s="16">
        <f t="shared" si="16"/>
        <v>0</v>
      </c>
      <c r="Y20" s="16">
        <f t="shared" si="17"/>
        <v>0</v>
      </c>
      <c r="Z20" s="16">
        <f t="shared" si="18"/>
        <v>0</v>
      </c>
    </row>
    <row r="21" spans="1:26" ht="17.100000000000001" customHeight="1" x14ac:dyDescent="0.25">
      <c r="A21" s="9">
        <f t="shared" si="19"/>
        <v>19</v>
      </c>
      <c r="B21" s="6"/>
      <c r="C21" s="6"/>
      <c r="D21" s="6"/>
      <c r="E21" s="6"/>
      <c r="G21" s="16">
        <f t="shared" si="0"/>
        <v>0</v>
      </c>
      <c r="H21" s="16">
        <f t="shared" si="1"/>
        <v>0</v>
      </c>
      <c r="I21" s="16">
        <f t="shared" si="2"/>
        <v>0</v>
      </c>
      <c r="J21" s="16">
        <f t="shared" si="3"/>
        <v>0</v>
      </c>
      <c r="K21" s="16">
        <f t="shared" si="4"/>
        <v>0</v>
      </c>
      <c r="L21" s="16">
        <f t="shared" si="5"/>
        <v>0</v>
      </c>
      <c r="M21" s="16">
        <f t="shared" si="6"/>
        <v>-1730</v>
      </c>
      <c r="N21" s="16">
        <f t="shared" si="7"/>
        <v>-9015.25</v>
      </c>
      <c r="O21" s="16">
        <f t="shared" si="8"/>
        <v>9015.25</v>
      </c>
      <c r="P21" s="16">
        <f t="shared" si="9"/>
        <v>0</v>
      </c>
      <c r="Q21" s="17" t="e">
        <f t="shared" si="10"/>
        <v>#DIV/0!</v>
      </c>
      <c r="R21" s="16">
        <f t="shared" si="11"/>
        <v>0</v>
      </c>
      <c r="S21" s="16">
        <f t="shared" si="12"/>
        <v>0</v>
      </c>
      <c r="T21" s="16">
        <f t="shared" si="13"/>
        <v>0</v>
      </c>
      <c r="U21" s="16">
        <f t="shared" si="14"/>
        <v>0</v>
      </c>
      <c r="V21" s="18"/>
      <c r="W21" s="16">
        <f t="shared" si="15"/>
        <v>0</v>
      </c>
      <c r="X21" s="16">
        <f t="shared" si="16"/>
        <v>0</v>
      </c>
      <c r="Y21" s="16">
        <f t="shared" si="17"/>
        <v>0</v>
      </c>
      <c r="Z21" s="16">
        <f t="shared" si="18"/>
        <v>0</v>
      </c>
    </row>
    <row r="22" spans="1:26" ht="17.100000000000001" customHeight="1" x14ac:dyDescent="0.25">
      <c r="A22" s="9">
        <f t="shared" si="19"/>
        <v>20</v>
      </c>
      <c r="B22" s="6"/>
      <c r="C22" s="6"/>
      <c r="D22" s="6"/>
      <c r="E22" s="6"/>
      <c r="G22" s="16">
        <f t="shared" si="0"/>
        <v>0</v>
      </c>
      <c r="H22" s="16">
        <f t="shared" si="1"/>
        <v>0</v>
      </c>
      <c r="I22" s="16">
        <f t="shared" si="2"/>
        <v>0</v>
      </c>
      <c r="J22" s="16">
        <f t="shared" si="3"/>
        <v>0</v>
      </c>
      <c r="K22" s="16">
        <f t="shared" si="4"/>
        <v>0</v>
      </c>
      <c r="L22" s="16">
        <f t="shared" si="5"/>
        <v>0</v>
      </c>
      <c r="M22" s="16">
        <f t="shared" si="6"/>
        <v>-1730</v>
      </c>
      <c r="N22" s="16">
        <f t="shared" si="7"/>
        <v>-9015.25</v>
      </c>
      <c r="O22" s="16">
        <f t="shared" si="8"/>
        <v>9015.25</v>
      </c>
      <c r="P22" s="16">
        <f t="shared" si="9"/>
        <v>0</v>
      </c>
      <c r="Q22" s="17" t="e">
        <f t="shared" si="10"/>
        <v>#DIV/0!</v>
      </c>
      <c r="R22" s="16">
        <f t="shared" si="11"/>
        <v>0</v>
      </c>
      <c r="S22" s="16">
        <f t="shared" si="12"/>
        <v>0</v>
      </c>
      <c r="T22" s="16">
        <f t="shared" si="13"/>
        <v>0</v>
      </c>
      <c r="U22" s="16">
        <f t="shared" si="14"/>
        <v>0</v>
      </c>
      <c r="V22" s="18"/>
      <c r="W22" s="16">
        <f t="shared" si="15"/>
        <v>0</v>
      </c>
      <c r="X22" s="16">
        <f t="shared" si="16"/>
        <v>0</v>
      </c>
      <c r="Y22" s="16">
        <f t="shared" si="17"/>
        <v>0</v>
      </c>
      <c r="Z22" s="16">
        <f t="shared" si="18"/>
        <v>0</v>
      </c>
    </row>
    <row r="23" spans="1:26" ht="17.100000000000001" customHeight="1" x14ac:dyDescent="0.25">
      <c r="A23" s="9">
        <f t="shared" si="19"/>
        <v>21</v>
      </c>
      <c r="B23" s="6"/>
      <c r="C23" s="6"/>
      <c r="D23" s="6"/>
      <c r="E23" s="6"/>
      <c r="G23" s="16">
        <f t="shared" si="0"/>
        <v>0</v>
      </c>
      <c r="H23" s="16">
        <f t="shared" si="1"/>
        <v>0</v>
      </c>
      <c r="I23" s="16">
        <f t="shared" si="2"/>
        <v>0</v>
      </c>
      <c r="J23" s="16">
        <f t="shared" si="3"/>
        <v>0</v>
      </c>
      <c r="K23" s="16">
        <f t="shared" si="4"/>
        <v>0</v>
      </c>
      <c r="L23" s="16">
        <f t="shared" si="5"/>
        <v>0</v>
      </c>
      <c r="M23" s="16">
        <f t="shared" si="6"/>
        <v>-1730</v>
      </c>
      <c r="N23" s="16">
        <f t="shared" si="7"/>
        <v>-9015.25</v>
      </c>
      <c r="O23" s="16">
        <f t="shared" si="8"/>
        <v>9015.25</v>
      </c>
      <c r="P23" s="16">
        <f t="shared" si="9"/>
        <v>0</v>
      </c>
      <c r="Q23" s="17" t="e">
        <f t="shared" si="10"/>
        <v>#DIV/0!</v>
      </c>
      <c r="R23" s="16">
        <f t="shared" si="11"/>
        <v>0</v>
      </c>
      <c r="S23" s="16">
        <f t="shared" si="12"/>
        <v>0</v>
      </c>
      <c r="T23" s="16">
        <f t="shared" si="13"/>
        <v>0</v>
      </c>
      <c r="U23" s="16">
        <f t="shared" si="14"/>
        <v>0</v>
      </c>
      <c r="V23" s="18"/>
      <c r="W23" s="16">
        <f t="shared" si="15"/>
        <v>0</v>
      </c>
      <c r="X23" s="16">
        <f t="shared" si="16"/>
        <v>0</v>
      </c>
      <c r="Y23" s="16">
        <f t="shared" si="17"/>
        <v>0</v>
      </c>
      <c r="Z23" s="16">
        <f t="shared" si="18"/>
        <v>0</v>
      </c>
    </row>
    <row r="24" spans="1:26" ht="17.100000000000001" customHeight="1" x14ac:dyDescent="0.25">
      <c r="A24" s="9">
        <f t="shared" si="19"/>
        <v>22</v>
      </c>
      <c r="B24" s="6"/>
      <c r="C24" s="6"/>
      <c r="D24" s="6"/>
      <c r="E24" s="6"/>
      <c r="G24" s="16">
        <f t="shared" si="0"/>
        <v>0</v>
      </c>
      <c r="H24" s="16">
        <f t="shared" si="1"/>
        <v>0</v>
      </c>
      <c r="I24" s="16">
        <f t="shared" si="2"/>
        <v>0</v>
      </c>
      <c r="J24" s="16">
        <f t="shared" si="3"/>
        <v>0</v>
      </c>
      <c r="K24" s="16">
        <f t="shared" si="4"/>
        <v>0</v>
      </c>
      <c r="L24" s="16">
        <f t="shared" si="5"/>
        <v>0</v>
      </c>
      <c r="M24" s="16">
        <f t="shared" si="6"/>
        <v>-1730</v>
      </c>
      <c r="N24" s="16">
        <f t="shared" si="7"/>
        <v>-9015.25</v>
      </c>
      <c r="O24" s="16">
        <f t="shared" si="8"/>
        <v>9015.25</v>
      </c>
      <c r="P24" s="16">
        <f t="shared" si="9"/>
        <v>0</v>
      </c>
      <c r="Q24" s="17" t="e">
        <f t="shared" si="10"/>
        <v>#DIV/0!</v>
      </c>
      <c r="R24" s="16">
        <f t="shared" si="11"/>
        <v>0</v>
      </c>
      <c r="S24" s="16">
        <f t="shared" si="12"/>
        <v>0</v>
      </c>
      <c r="T24" s="16">
        <f t="shared" si="13"/>
        <v>0</v>
      </c>
      <c r="U24" s="16">
        <f t="shared" si="14"/>
        <v>0</v>
      </c>
      <c r="V24" s="18"/>
      <c r="W24" s="16">
        <f t="shared" si="15"/>
        <v>0</v>
      </c>
      <c r="X24" s="16">
        <f t="shared" si="16"/>
        <v>0</v>
      </c>
      <c r="Y24" s="16">
        <f t="shared" si="17"/>
        <v>0</v>
      </c>
      <c r="Z24" s="16">
        <f t="shared" si="18"/>
        <v>0</v>
      </c>
    </row>
    <row r="25" spans="1:26" ht="17.100000000000001" customHeight="1" x14ac:dyDescent="0.25">
      <c r="A25" s="9">
        <f t="shared" si="19"/>
        <v>23</v>
      </c>
      <c r="B25" s="6"/>
      <c r="C25" s="6"/>
      <c r="D25" s="6"/>
      <c r="E25" s="6"/>
      <c r="G25" s="16">
        <f t="shared" si="0"/>
        <v>0</v>
      </c>
      <c r="H25" s="16">
        <f t="shared" si="1"/>
        <v>0</v>
      </c>
      <c r="I25" s="16">
        <f t="shared" si="2"/>
        <v>0</v>
      </c>
      <c r="J25" s="16">
        <f t="shared" si="3"/>
        <v>0</v>
      </c>
      <c r="K25" s="16">
        <f t="shared" si="4"/>
        <v>0</v>
      </c>
      <c r="L25" s="16">
        <f t="shared" si="5"/>
        <v>0</v>
      </c>
      <c r="M25" s="16">
        <f t="shared" si="6"/>
        <v>-1730</v>
      </c>
      <c r="N25" s="16">
        <f t="shared" si="7"/>
        <v>-9015.25</v>
      </c>
      <c r="O25" s="16">
        <f t="shared" si="8"/>
        <v>9015.25</v>
      </c>
      <c r="P25" s="16">
        <f t="shared" si="9"/>
        <v>0</v>
      </c>
      <c r="Q25" s="17" t="e">
        <f t="shared" si="10"/>
        <v>#DIV/0!</v>
      </c>
      <c r="R25" s="16">
        <f t="shared" si="11"/>
        <v>0</v>
      </c>
      <c r="S25" s="16">
        <f t="shared" si="12"/>
        <v>0</v>
      </c>
      <c r="T25" s="16">
        <f t="shared" si="13"/>
        <v>0</v>
      </c>
      <c r="U25" s="16">
        <f t="shared" si="14"/>
        <v>0</v>
      </c>
      <c r="V25" s="18"/>
      <c r="W25" s="16">
        <f t="shared" si="15"/>
        <v>0</v>
      </c>
      <c r="X25" s="16">
        <f t="shared" si="16"/>
        <v>0</v>
      </c>
      <c r="Y25" s="16">
        <f t="shared" si="17"/>
        <v>0</v>
      </c>
      <c r="Z25" s="16">
        <f t="shared" si="18"/>
        <v>0</v>
      </c>
    </row>
    <row r="26" spans="1:26" ht="17.100000000000001" customHeight="1" x14ac:dyDescent="0.25">
      <c r="A26" s="9">
        <f t="shared" si="19"/>
        <v>24</v>
      </c>
      <c r="B26" s="6"/>
      <c r="C26" s="6"/>
      <c r="D26" s="6"/>
      <c r="E26" s="6"/>
      <c r="G26" s="16">
        <f t="shared" si="0"/>
        <v>0</v>
      </c>
      <c r="H26" s="16">
        <f t="shared" si="1"/>
        <v>0</v>
      </c>
      <c r="I26" s="16">
        <f t="shared" si="2"/>
        <v>0</v>
      </c>
      <c r="J26" s="16">
        <f t="shared" si="3"/>
        <v>0</v>
      </c>
      <c r="K26" s="16">
        <f t="shared" si="4"/>
        <v>0</v>
      </c>
      <c r="L26" s="16">
        <f t="shared" si="5"/>
        <v>0</v>
      </c>
      <c r="M26" s="16">
        <f t="shared" si="6"/>
        <v>-1730</v>
      </c>
      <c r="N26" s="16">
        <f t="shared" si="7"/>
        <v>-9015.25</v>
      </c>
      <c r="O26" s="16">
        <f t="shared" si="8"/>
        <v>9015.25</v>
      </c>
      <c r="P26" s="16">
        <f t="shared" si="9"/>
        <v>0</v>
      </c>
      <c r="Q26" s="17" t="e">
        <f t="shared" si="10"/>
        <v>#DIV/0!</v>
      </c>
      <c r="R26" s="16">
        <f t="shared" si="11"/>
        <v>0</v>
      </c>
      <c r="S26" s="16">
        <f t="shared" si="12"/>
        <v>0</v>
      </c>
      <c r="T26" s="16">
        <f t="shared" si="13"/>
        <v>0</v>
      </c>
      <c r="U26" s="16">
        <f t="shared" si="14"/>
        <v>0</v>
      </c>
      <c r="V26" s="18"/>
      <c r="W26" s="16">
        <f t="shared" si="15"/>
        <v>0</v>
      </c>
      <c r="X26" s="16">
        <f t="shared" si="16"/>
        <v>0</v>
      </c>
      <c r="Y26" s="16">
        <f t="shared" si="17"/>
        <v>0</v>
      </c>
      <c r="Z26" s="16">
        <f t="shared" si="18"/>
        <v>0</v>
      </c>
    </row>
    <row r="27" spans="1:26" ht="17.100000000000001" customHeight="1" x14ac:dyDescent="0.25">
      <c r="A27" s="9">
        <f t="shared" si="19"/>
        <v>25</v>
      </c>
      <c r="B27" s="6"/>
      <c r="C27" s="6"/>
      <c r="D27" s="6"/>
      <c r="E27" s="6"/>
      <c r="G27" s="16">
        <f t="shared" si="0"/>
        <v>0</v>
      </c>
      <c r="H27" s="16">
        <f t="shared" si="1"/>
        <v>0</v>
      </c>
      <c r="I27" s="16">
        <f t="shared" si="2"/>
        <v>0</v>
      </c>
      <c r="J27" s="16">
        <f t="shared" si="3"/>
        <v>0</v>
      </c>
      <c r="K27" s="16">
        <f t="shared" si="4"/>
        <v>0</v>
      </c>
      <c r="L27" s="16">
        <f t="shared" si="5"/>
        <v>0</v>
      </c>
      <c r="M27" s="16">
        <f t="shared" si="6"/>
        <v>-1730</v>
      </c>
      <c r="N27" s="16">
        <f t="shared" si="7"/>
        <v>-9015.25</v>
      </c>
      <c r="O27" s="16">
        <f t="shared" si="8"/>
        <v>9015.25</v>
      </c>
      <c r="P27" s="16">
        <f t="shared" si="9"/>
        <v>0</v>
      </c>
      <c r="Q27" s="17" t="e">
        <f t="shared" si="10"/>
        <v>#DIV/0!</v>
      </c>
      <c r="R27" s="16">
        <f t="shared" si="11"/>
        <v>0</v>
      </c>
      <c r="S27" s="16">
        <f t="shared" si="12"/>
        <v>0</v>
      </c>
      <c r="T27" s="16">
        <f t="shared" si="13"/>
        <v>0</v>
      </c>
      <c r="U27" s="16">
        <f t="shared" si="14"/>
        <v>0</v>
      </c>
      <c r="V27" s="18"/>
      <c r="W27" s="16">
        <f t="shared" si="15"/>
        <v>0</v>
      </c>
      <c r="X27" s="16">
        <f t="shared" si="16"/>
        <v>0</v>
      </c>
      <c r="Y27" s="16">
        <f t="shared" si="17"/>
        <v>0</v>
      </c>
      <c r="Z27" s="16">
        <f t="shared" si="18"/>
        <v>0</v>
      </c>
    </row>
    <row r="28" spans="1:26" ht="17.100000000000001" customHeight="1" x14ac:dyDescent="0.25">
      <c r="A28" s="9">
        <f t="shared" si="19"/>
        <v>26</v>
      </c>
      <c r="B28" s="6"/>
      <c r="C28" s="6"/>
      <c r="D28" s="6"/>
      <c r="E28" s="6"/>
      <c r="G28" s="16">
        <f t="shared" si="0"/>
        <v>0</v>
      </c>
      <c r="H28" s="16">
        <f t="shared" si="1"/>
        <v>0</v>
      </c>
      <c r="I28" s="16">
        <f t="shared" si="2"/>
        <v>0</v>
      </c>
      <c r="J28" s="16">
        <f t="shared" si="3"/>
        <v>0</v>
      </c>
      <c r="K28" s="16">
        <f t="shared" si="4"/>
        <v>0</v>
      </c>
      <c r="L28" s="16">
        <f t="shared" si="5"/>
        <v>0</v>
      </c>
      <c r="M28" s="16">
        <f t="shared" si="6"/>
        <v>-1730</v>
      </c>
      <c r="N28" s="16">
        <f t="shared" si="7"/>
        <v>-9015.25</v>
      </c>
      <c r="O28" s="16">
        <f t="shared" si="8"/>
        <v>9015.25</v>
      </c>
      <c r="P28" s="16">
        <f t="shared" si="9"/>
        <v>0</v>
      </c>
      <c r="Q28" s="17" t="e">
        <f t="shared" si="10"/>
        <v>#DIV/0!</v>
      </c>
      <c r="R28" s="16">
        <f t="shared" si="11"/>
        <v>0</v>
      </c>
      <c r="S28" s="16">
        <f t="shared" si="12"/>
        <v>0</v>
      </c>
      <c r="T28" s="16">
        <f t="shared" si="13"/>
        <v>0</v>
      </c>
      <c r="U28" s="16">
        <f t="shared" si="14"/>
        <v>0</v>
      </c>
      <c r="V28" s="18"/>
      <c r="W28" s="16">
        <f t="shared" si="15"/>
        <v>0</v>
      </c>
      <c r="X28" s="16">
        <f t="shared" si="16"/>
        <v>0</v>
      </c>
      <c r="Y28" s="16">
        <f t="shared" si="17"/>
        <v>0</v>
      </c>
      <c r="Z28" s="16">
        <f t="shared" si="18"/>
        <v>0</v>
      </c>
    </row>
    <row r="29" spans="1:26" ht="17.100000000000001" customHeight="1" x14ac:dyDescent="0.25">
      <c r="A29" s="9">
        <f t="shared" si="19"/>
        <v>27</v>
      </c>
      <c r="B29" s="6"/>
      <c r="C29" s="6"/>
      <c r="D29" s="6"/>
      <c r="E29" s="6"/>
      <c r="G29" s="16">
        <f t="shared" si="0"/>
        <v>0</v>
      </c>
      <c r="H29" s="16">
        <f t="shared" si="1"/>
        <v>0</v>
      </c>
      <c r="I29" s="16">
        <f t="shared" si="2"/>
        <v>0</v>
      </c>
      <c r="J29" s="16">
        <f t="shared" si="3"/>
        <v>0</v>
      </c>
      <c r="K29" s="16">
        <f t="shared" si="4"/>
        <v>0</v>
      </c>
      <c r="L29" s="16">
        <f t="shared" si="5"/>
        <v>0</v>
      </c>
      <c r="M29" s="16">
        <f t="shared" si="6"/>
        <v>-1730</v>
      </c>
      <c r="N29" s="16">
        <f t="shared" si="7"/>
        <v>-9015.25</v>
      </c>
      <c r="O29" s="16">
        <f t="shared" si="8"/>
        <v>9015.25</v>
      </c>
      <c r="P29" s="16">
        <f t="shared" si="9"/>
        <v>0</v>
      </c>
      <c r="Q29" s="17" t="e">
        <f t="shared" si="10"/>
        <v>#DIV/0!</v>
      </c>
      <c r="R29" s="16">
        <f t="shared" si="11"/>
        <v>0</v>
      </c>
      <c r="S29" s="16">
        <f t="shared" si="12"/>
        <v>0</v>
      </c>
      <c r="T29" s="16">
        <f t="shared" si="13"/>
        <v>0</v>
      </c>
      <c r="U29" s="16">
        <f t="shared" si="14"/>
        <v>0</v>
      </c>
      <c r="V29" s="18"/>
      <c r="W29" s="16">
        <f t="shared" si="15"/>
        <v>0</v>
      </c>
      <c r="X29" s="16">
        <f t="shared" si="16"/>
        <v>0</v>
      </c>
      <c r="Y29" s="16">
        <f t="shared" si="17"/>
        <v>0</v>
      </c>
      <c r="Z29" s="16">
        <f t="shared" si="18"/>
        <v>0</v>
      </c>
    </row>
    <row r="30" spans="1:26" ht="17.100000000000001" customHeight="1" x14ac:dyDescent="0.25">
      <c r="A30" s="9">
        <f t="shared" si="19"/>
        <v>28</v>
      </c>
      <c r="B30" s="6"/>
      <c r="C30" s="6"/>
      <c r="D30" s="6"/>
      <c r="E30" s="6"/>
      <c r="G30" s="16">
        <f t="shared" si="0"/>
        <v>0</v>
      </c>
      <c r="H30" s="16">
        <f t="shared" si="1"/>
        <v>0</v>
      </c>
      <c r="I30" s="16">
        <f t="shared" si="2"/>
        <v>0</v>
      </c>
      <c r="J30" s="16">
        <f t="shared" si="3"/>
        <v>0</v>
      </c>
      <c r="K30" s="16">
        <f t="shared" si="4"/>
        <v>0</v>
      </c>
      <c r="L30" s="16">
        <f t="shared" si="5"/>
        <v>0</v>
      </c>
      <c r="M30" s="16">
        <f t="shared" si="6"/>
        <v>-1730</v>
      </c>
      <c r="N30" s="16">
        <f t="shared" si="7"/>
        <v>-9015.25</v>
      </c>
      <c r="O30" s="16">
        <f t="shared" si="8"/>
        <v>9015.25</v>
      </c>
      <c r="P30" s="16">
        <f t="shared" si="9"/>
        <v>0</v>
      </c>
      <c r="Q30" s="17" t="e">
        <f t="shared" si="10"/>
        <v>#DIV/0!</v>
      </c>
      <c r="R30" s="16">
        <f t="shared" si="11"/>
        <v>0</v>
      </c>
      <c r="S30" s="16">
        <f t="shared" si="12"/>
        <v>0</v>
      </c>
      <c r="T30" s="16">
        <f t="shared" si="13"/>
        <v>0</v>
      </c>
      <c r="U30" s="16">
        <f t="shared" si="14"/>
        <v>0</v>
      </c>
      <c r="V30" s="18"/>
      <c r="W30" s="16">
        <f t="shared" si="15"/>
        <v>0</v>
      </c>
      <c r="X30" s="16">
        <f t="shared" si="16"/>
        <v>0</v>
      </c>
      <c r="Y30" s="16">
        <f t="shared" si="17"/>
        <v>0</v>
      </c>
      <c r="Z30" s="16">
        <f t="shared" si="18"/>
        <v>0</v>
      </c>
    </row>
    <row r="31" spans="1:26" ht="17.100000000000001" customHeight="1" x14ac:dyDescent="0.25">
      <c r="A31" s="9">
        <f t="shared" si="19"/>
        <v>29</v>
      </c>
      <c r="B31" s="6"/>
      <c r="C31" s="6"/>
      <c r="D31" s="6"/>
      <c r="E31" s="6"/>
      <c r="G31" s="16">
        <f t="shared" si="0"/>
        <v>0</v>
      </c>
      <c r="H31" s="16">
        <f t="shared" si="1"/>
        <v>0</v>
      </c>
      <c r="I31" s="16">
        <f t="shared" si="2"/>
        <v>0</v>
      </c>
      <c r="J31" s="16">
        <f t="shared" si="3"/>
        <v>0</v>
      </c>
      <c r="K31" s="16">
        <f t="shared" si="4"/>
        <v>0</v>
      </c>
      <c r="L31" s="16">
        <f t="shared" si="5"/>
        <v>0</v>
      </c>
      <c r="M31" s="16">
        <f t="shared" si="6"/>
        <v>-1730</v>
      </c>
      <c r="N31" s="16">
        <f t="shared" si="7"/>
        <v>-9015.25</v>
      </c>
      <c r="O31" s="16">
        <f t="shared" si="8"/>
        <v>9015.25</v>
      </c>
      <c r="P31" s="16">
        <f t="shared" si="9"/>
        <v>0</v>
      </c>
      <c r="Q31" s="17" t="e">
        <f t="shared" si="10"/>
        <v>#DIV/0!</v>
      </c>
      <c r="R31" s="16">
        <f t="shared" si="11"/>
        <v>0</v>
      </c>
      <c r="S31" s="16">
        <f t="shared" si="12"/>
        <v>0</v>
      </c>
      <c r="T31" s="16">
        <f t="shared" si="13"/>
        <v>0</v>
      </c>
      <c r="U31" s="16">
        <f t="shared" si="14"/>
        <v>0</v>
      </c>
      <c r="V31" s="18"/>
      <c r="W31" s="16">
        <f t="shared" si="15"/>
        <v>0</v>
      </c>
      <c r="X31" s="16">
        <f t="shared" si="16"/>
        <v>0</v>
      </c>
      <c r="Y31" s="16">
        <f t="shared" si="17"/>
        <v>0</v>
      </c>
      <c r="Z31" s="16">
        <f t="shared" si="18"/>
        <v>0</v>
      </c>
    </row>
    <row r="32" spans="1:26" ht="17.100000000000001" customHeight="1" x14ac:dyDescent="0.25">
      <c r="A32" s="9">
        <f t="shared" si="19"/>
        <v>30</v>
      </c>
      <c r="B32" s="6"/>
      <c r="C32" s="6"/>
      <c r="D32" s="6"/>
      <c r="E32" s="6"/>
      <c r="G32" s="16">
        <f t="shared" si="0"/>
        <v>0</v>
      </c>
      <c r="H32" s="16">
        <f t="shared" si="1"/>
        <v>0</v>
      </c>
      <c r="I32" s="16">
        <f t="shared" si="2"/>
        <v>0</v>
      </c>
      <c r="J32" s="16">
        <f t="shared" si="3"/>
        <v>0</v>
      </c>
      <c r="K32" s="16">
        <f t="shared" si="4"/>
        <v>0</v>
      </c>
      <c r="L32" s="16">
        <f t="shared" si="5"/>
        <v>0</v>
      </c>
      <c r="M32" s="16">
        <f t="shared" si="6"/>
        <v>-1730</v>
      </c>
      <c r="N32" s="16">
        <f t="shared" si="7"/>
        <v>-9015.25</v>
      </c>
      <c r="O32" s="16">
        <f t="shared" si="8"/>
        <v>9015.25</v>
      </c>
      <c r="P32" s="16">
        <f t="shared" si="9"/>
        <v>0</v>
      </c>
      <c r="Q32" s="17" t="e">
        <f t="shared" si="10"/>
        <v>#DIV/0!</v>
      </c>
      <c r="R32" s="16">
        <f t="shared" si="11"/>
        <v>0</v>
      </c>
      <c r="S32" s="16">
        <f t="shared" si="12"/>
        <v>0</v>
      </c>
      <c r="T32" s="16">
        <f t="shared" si="13"/>
        <v>0</v>
      </c>
      <c r="U32" s="16">
        <f t="shared" si="14"/>
        <v>0</v>
      </c>
      <c r="V32" s="18"/>
      <c r="W32" s="16">
        <f t="shared" si="15"/>
        <v>0</v>
      </c>
      <c r="X32" s="16">
        <f t="shared" si="16"/>
        <v>0</v>
      </c>
      <c r="Y32" s="16">
        <f t="shared" si="17"/>
        <v>0</v>
      </c>
      <c r="Z32" s="16">
        <f t="shared" si="18"/>
        <v>0</v>
      </c>
    </row>
  </sheetData>
  <mergeCells count="1">
    <mergeCell ref="G1:Z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Sim, Sally (Staff)</dc:creator>
  <cp:lastModifiedBy>marcus</cp:lastModifiedBy>
  <cp:lastPrinted>2016-02-25T04:33:09Z</cp:lastPrinted>
  <dcterms:created xsi:type="dcterms:W3CDTF">2016-02-23T10:14:22Z</dcterms:created>
  <dcterms:modified xsi:type="dcterms:W3CDTF">2016-06-15T06:14:47Z</dcterms:modified>
</cp:coreProperties>
</file>